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asant\Corporate\Excel Migration\New Project\Jotform Template\"/>
    </mc:Choice>
  </mc:AlternateContent>
  <xr:revisionPtr revIDLastSave="0" documentId="13_ncr:1_{D4E8FD3D-F3A4-4787-9F82-FFB4FBD142B6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Transaction Type" sheetId="8" r:id="rId1"/>
    <sheet name="Bank Statement Register" sheetId="15" r:id="rId2"/>
    <sheet name="Credit Card Register" sheetId="16" r:id="rId3"/>
    <sheet name="Receivables" sheetId="19" r:id="rId4"/>
    <sheet name="Payables" sheetId="20" r:id="rId5"/>
    <sheet name="Customers" sheetId="26" r:id="rId6"/>
    <sheet name="Vendors" sheetId="24" r:id="rId7"/>
    <sheet name="Products" sheetId="25" r:id="rId8"/>
  </sheets>
  <definedNames>
    <definedName name="_xlnm._FilterDatabase" localSheetId="1" hidden="1">'Bank Statement Register'!$A$25:$Q$38</definedName>
    <definedName name="_xlnm._FilterDatabase" localSheetId="0" hidden="1">'Transaction Type'!$A$2:$G$121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5" l="1"/>
  <c r="B40" i="15" l="1"/>
  <c r="C40" i="15"/>
  <c r="C31" i="16"/>
  <c r="D31" i="16"/>
  <c r="D32" i="16" l="1"/>
  <c r="G15" i="16" s="1"/>
  <c r="C41" i="15"/>
  <c r="L23" i="15" s="1"/>
  <c r="P26" i="15"/>
  <c r="P38" i="15"/>
  <c r="P37" i="15"/>
  <c r="P36" i="15"/>
  <c r="F45" i="20"/>
  <c r="F44" i="20"/>
  <c r="F43" i="20"/>
  <c r="F23" i="20"/>
  <c r="F35" i="19"/>
  <c r="F34" i="19"/>
  <c r="F33" i="19"/>
  <c r="F32" i="19"/>
  <c r="F21" i="19"/>
</calcChain>
</file>

<file path=xl/sharedStrings.xml><?xml version="1.0" encoding="utf-8"?>
<sst xmlns="http://schemas.openxmlformats.org/spreadsheetml/2006/main" count="1079" uniqueCount="511">
  <si>
    <t>Date</t>
  </si>
  <si>
    <t>Data required (to be filled by the Company Associate)</t>
  </si>
  <si>
    <t>Memo</t>
  </si>
  <si>
    <t>Customer Receipt</t>
  </si>
  <si>
    <t>Vendor Payment</t>
  </si>
  <si>
    <t>Payroll Expense</t>
  </si>
  <si>
    <t>Please read the below instructions clearly before updating the excel template</t>
  </si>
  <si>
    <t>Name of the Customer / Vendor *</t>
  </si>
  <si>
    <t>Invoice/Bill Ref *</t>
  </si>
  <si>
    <t>Columns with asterisk (*) are required to be filled MUST</t>
  </si>
  <si>
    <t>To be filled only the customer name or vendor name</t>
  </si>
  <si>
    <t>Invoice numbers should be alphanumeric / numeric</t>
  </si>
  <si>
    <t>Description to be filled - Optional</t>
  </si>
  <si>
    <t>Column #</t>
  </si>
  <si>
    <t>A</t>
  </si>
  <si>
    <t>B</t>
  </si>
  <si>
    <t>C</t>
  </si>
  <si>
    <t>D</t>
  </si>
  <si>
    <t>E</t>
  </si>
  <si>
    <t>Notes</t>
  </si>
  <si>
    <t>Bank Statement Format</t>
  </si>
  <si>
    <t>F</t>
  </si>
  <si>
    <t>G</t>
  </si>
  <si>
    <t>H</t>
  </si>
  <si>
    <t>I</t>
  </si>
  <si>
    <t>J</t>
  </si>
  <si>
    <t>Date *</t>
  </si>
  <si>
    <t>Field Name</t>
  </si>
  <si>
    <t>Date to be filled - MM/DD/YYYY</t>
  </si>
  <si>
    <t>Amount credited by the Bank</t>
  </si>
  <si>
    <t>Amount debited by the Bank</t>
  </si>
  <si>
    <t>Withdrawal (Debit)</t>
  </si>
  <si>
    <t>Deposit (Credit)</t>
  </si>
  <si>
    <t>Withdrawal (Debit) *</t>
  </si>
  <si>
    <t>Deposit (Credit) *</t>
  </si>
  <si>
    <t>Invoice/Bill Ref</t>
  </si>
  <si>
    <t>Type</t>
  </si>
  <si>
    <t>Received from Customer</t>
  </si>
  <si>
    <t>Paid to vendor against Invoice</t>
  </si>
  <si>
    <t>Related to Previous year</t>
  </si>
  <si>
    <t>Name</t>
  </si>
  <si>
    <t>Bank Name*</t>
  </si>
  <si>
    <t>Bank Account No*</t>
  </si>
  <si>
    <t>Type: (Savings/Current) *</t>
  </si>
  <si>
    <t>Opening Balance *</t>
  </si>
  <si>
    <t>Miscellaneous Income</t>
  </si>
  <si>
    <t>Expenses</t>
  </si>
  <si>
    <t>Office Expenses</t>
  </si>
  <si>
    <t>Bank Charges</t>
  </si>
  <si>
    <t>Depreciation</t>
  </si>
  <si>
    <t>Asset</t>
  </si>
  <si>
    <t>Liabilities</t>
  </si>
  <si>
    <t>Advertising Promotional</t>
  </si>
  <si>
    <t>Bad Debts</t>
  </si>
  <si>
    <t>Other Primary Income</t>
  </si>
  <si>
    <t>Cash On Hand</t>
  </si>
  <si>
    <t>Partners Equity</t>
  </si>
  <si>
    <t>Checking</t>
  </si>
  <si>
    <t>Retained Earnings</t>
  </si>
  <si>
    <t>Charitable Contributions</t>
  </si>
  <si>
    <t>Service Fee Income</t>
  </si>
  <si>
    <t>Money Market</t>
  </si>
  <si>
    <t>Accumulated Adjustment</t>
  </si>
  <si>
    <t>Commissions And Fees</t>
  </si>
  <si>
    <t>Rents Held In Trust</t>
  </si>
  <si>
    <t>Owners Equity</t>
  </si>
  <si>
    <t>Entertainment</t>
  </si>
  <si>
    <t>Unapplied CashPayment Income</t>
  </si>
  <si>
    <t>Savings</t>
  </si>
  <si>
    <t>PaidIn Capital Or Surplus</t>
  </si>
  <si>
    <t>Entertainment Meals</t>
  </si>
  <si>
    <t>Trust Accounts</t>
  </si>
  <si>
    <t>Partner Contributions</t>
  </si>
  <si>
    <t>Equipment Rental</t>
  </si>
  <si>
    <t>Operating Grants</t>
  </si>
  <si>
    <t>Cash And Cash Equivalents</t>
  </si>
  <si>
    <t>Partner Distributions</t>
  </si>
  <si>
    <t>Finance Costs</t>
  </si>
  <si>
    <t>Other Current OperatingIncome</t>
  </si>
  <si>
    <t>Other EarMarked Bank Accounts</t>
  </si>
  <si>
    <t>Preferred Stock</t>
  </si>
  <si>
    <t>Global Tax Expense</t>
  </si>
  <si>
    <t>Own Work Capitalized</t>
  </si>
  <si>
    <t>Other Current Asset</t>
  </si>
  <si>
    <t>Common Stock</t>
  </si>
  <si>
    <t>Insurance</t>
  </si>
  <si>
    <t>Allowance For Bad Debts</t>
  </si>
  <si>
    <t>Treasury Stock</t>
  </si>
  <si>
    <t>Development Costs</t>
  </si>
  <si>
    <t>Estimated Taxes</t>
  </si>
  <si>
    <t>Legal Professional Fees</t>
  </si>
  <si>
    <t>Healthcare</t>
  </si>
  <si>
    <t>Other Current Assets</t>
  </si>
  <si>
    <t>Personal Income</t>
  </si>
  <si>
    <t>Office General Administrative Expenses</t>
  </si>
  <si>
    <t>Inventory</t>
  </si>
  <si>
    <t>Personal Expense</t>
  </si>
  <si>
    <t>Other Business Expenses</t>
  </si>
  <si>
    <t>Investment_Mortgage RealEstate Loans</t>
  </si>
  <si>
    <t>Accumulated Other Comprehensive Income</t>
  </si>
  <si>
    <t>Other Miscellaneous Service Cost</t>
  </si>
  <si>
    <t>CalledUp Share Capital</t>
  </si>
  <si>
    <t>Promotional Meals</t>
  </si>
  <si>
    <t>Capital Reserves</t>
  </si>
  <si>
    <t>Rent Or Lease Of Buildings</t>
  </si>
  <si>
    <t>Dividend Disbursed</t>
  </si>
  <si>
    <t>Loans To Officers</t>
  </si>
  <si>
    <t>Shipping FreightDelivery</t>
  </si>
  <si>
    <t>Loans To Others</t>
  </si>
  <si>
    <t>Investment Grants</t>
  </si>
  <si>
    <t>Supplies Materials</t>
  </si>
  <si>
    <t>Loans To Stockholders</t>
  </si>
  <si>
    <t>Money Received Against Share Warrants</t>
  </si>
  <si>
    <t>Prepaid Expenses</t>
  </si>
  <si>
    <t>Other Free Reserves</t>
  </si>
  <si>
    <t>Travel Meals</t>
  </si>
  <si>
    <t>Retainage</t>
  </si>
  <si>
    <t>Share Application Money Pending Allotment</t>
  </si>
  <si>
    <t>Utilities</t>
  </si>
  <si>
    <t>Undeposited Funds</t>
  </si>
  <si>
    <t>Share Capital</t>
  </si>
  <si>
    <t>Auto</t>
  </si>
  <si>
    <t>Assets Available For Sale</t>
  </si>
  <si>
    <t>Accounts Payable</t>
  </si>
  <si>
    <t>Cost Of Labor</t>
  </si>
  <si>
    <t>Bal With Govt Authorities</t>
  </si>
  <si>
    <t>Credit Card</t>
  </si>
  <si>
    <t>CalledUp ShareCapital NotPaid</t>
  </si>
  <si>
    <t>Notes Payable</t>
  </si>
  <si>
    <t>Other Long Term Liabilities</t>
  </si>
  <si>
    <t>GlobalTax Deferred</t>
  </si>
  <si>
    <t>Shareholder Notes Payable</t>
  </si>
  <si>
    <t>Unapplied Cash BillPayment Expense</t>
  </si>
  <si>
    <t>GlobalTax Refund</t>
  </si>
  <si>
    <t>Accruals And Deferred Income</t>
  </si>
  <si>
    <t>Internal Transfers</t>
  </si>
  <si>
    <t>Accrued Long Lerm Liabilities</t>
  </si>
  <si>
    <t>Amortization Expense</t>
  </si>
  <si>
    <t>Other Consumables</t>
  </si>
  <si>
    <t>Accrued Vacation Payable</t>
  </si>
  <si>
    <t>Appropriations To Depreciation</t>
  </si>
  <si>
    <t>Provisions CurrentAssets</t>
  </si>
  <si>
    <t>Bank Loans</t>
  </si>
  <si>
    <t>Borrowing Cost</t>
  </si>
  <si>
    <t>Debts Related To Participating Interests</t>
  </si>
  <si>
    <t>Deferred Tax Liabilities</t>
  </si>
  <si>
    <t>Distribution Costs</t>
  </si>
  <si>
    <t>Trade And Other Receivables</t>
  </si>
  <si>
    <t>Government And Other Public Authorities</t>
  </si>
  <si>
    <t>External Services</t>
  </si>
  <si>
    <t>Group And Associates</t>
  </si>
  <si>
    <t>Accumulated Depletion</t>
  </si>
  <si>
    <t>Liabilities Related To Assets Held ForSale</t>
  </si>
  <si>
    <t>Income Tax Expense</t>
  </si>
  <si>
    <t>Accumulated Depreciation</t>
  </si>
  <si>
    <t>LongTerm Borrowings</t>
  </si>
  <si>
    <t>Depletable Assets</t>
  </si>
  <si>
    <t>LongTerm Debit</t>
  </si>
  <si>
    <t>Management Compensation</t>
  </si>
  <si>
    <t>LongTerm Employee Benefit Obligations</t>
  </si>
  <si>
    <t>Other Current Operating Charges</t>
  </si>
  <si>
    <t>Obligations Under FinanceLeases</t>
  </si>
  <si>
    <t>Other External Services</t>
  </si>
  <si>
    <t>Other LongTerm Provisions</t>
  </si>
  <si>
    <t>Other Rental Costs</t>
  </si>
  <si>
    <t>Other Selling Expenses</t>
  </si>
  <si>
    <t>Project Studies Surveys Assessments</t>
  </si>
  <si>
    <t>Staff And Related Long Term Liability Accounts</t>
  </si>
  <si>
    <t>Purchases Rebates</t>
  </si>
  <si>
    <t>Direct Deposit Payable</t>
  </si>
  <si>
    <t>Shipping And Delivery Expense</t>
  </si>
  <si>
    <t>Line Of Credit</t>
  </si>
  <si>
    <t>Staff Costs</t>
  </si>
  <si>
    <t>Land</t>
  </si>
  <si>
    <t>Loan Payable</t>
  </si>
  <si>
    <t>Sundry</t>
  </si>
  <si>
    <t>Leasehold Improvements</t>
  </si>
  <si>
    <t>Global Tax Payable</t>
  </si>
  <si>
    <t>Other Fixed Assets</t>
  </si>
  <si>
    <t>Global Tax Suspense</t>
  </si>
  <si>
    <t>Accumulated Amortization</t>
  </si>
  <si>
    <t>Other Current Liabilities</t>
  </si>
  <si>
    <t>Buildings</t>
  </si>
  <si>
    <t>Payroll Clearing</t>
  </si>
  <si>
    <t>Exchange Gain Or Loss</t>
  </si>
  <si>
    <t>Intangible Assets</t>
  </si>
  <si>
    <t>Other Miscellaneous Expense</t>
  </si>
  <si>
    <t>Machinery And Equipment</t>
  </si>
  <si>
    <t>Prepaid Expenses Payable</t>
  </si>
  <si>
    <t>Penalties Settlements</t>
  </si>
  <si>
    <t>Vehicles</t>
  </si>
  <si>
    <t>Rents In Trust Liability</t>
  </si>
  <si>
    <t>Amortization</t>
  </si>
  <si>
    <t>Assets In CourseOf Construction</t>
  </si>
  <si>
    <t>Trust Accounts Liabilities</t>
  </si>
  <si>
    <t>Gas And Fuel</t>
  </si>
  <si>
    <t>Capital Wip</t>
  </si>
  <si>
    <t>Federal Income Tax Payable</t>
  </si>
  <si>
    <t>Home Office</t>
  </si>
  <si>
    <t>Cumulative Depreciation On IntangibleAssets</t>
  </si>
  <si>
    <t>Insurance Payable</t>
  </si>
  <si>
    <t>Home Owner Rental Insurance</t>
  </si>
  <si>
    <t>Intangible Assets Under Development</t>
  </si>
  <si>
    <t>Sales Tax Payable</t>
  </si>
  <si>
    <t>Other Home Office Expenses</t>
  </si>
  <si>
    <t>Land Asset</t>
  </si>
  <si>
    <t>State Local IncomeTaxPayable</t>
  </si>
  <si>
    <t>Mortgage Interest</t>
  </si>
  <si>
    <t>Non Current Assets</t>
  </si>
  <si>
    <t>Accrued Liabilities</t>
  </si>
  <si>
    <t>Rent And Lease</t>
  </si>
  <si>
    <t>Participating Interests</t>
  </si>
  <si>
    <t>Current Liabilities</t>
  </si>
  <si>
    <t>Provisions Fixed Assets</t>
  </si>
  <si>
    <t>Current Portion EmployeeBenefits Obligations</t>
  </si>
  <si>
    <t>Parking And Tolls</t>
  </si>
  <si>
    <t>Other Asset</t>
  </si>
  <si>
    <t>Current Portion Of Obligations Under FinanceLeases</t>
  </si>
  <si>
    <t>Lease Buyout</t>
  </si>
  <si>
    <t>Current Tax Liability</t>
  </si>
  <si>
    <t>Vehicle Insurance</t>
  </si>
  <si>
    <t>Other Long Term Assets</t>
  </si>
  <si>
    <t>Dividends Payable</t>
  </si>
  <si>
    <t>Vehicle Lease</t>
  </si>
  <si>
    <t>Security Deposits</t>
  </si>
  <si>
    <t>Duties And Taxes</t>
  </si>
  <si>
    <t>Vehicle LoanInterest</t>
  </si>
  <si>
    <t>Accumulated Amortization Of Other Assets</t>
  </si>
  <si>
    <t>Interest Payables</t>
  </si>
  <si>
    <t>Vehicle Loan</t>
  </si>
  <si>
    <t>Goodwill</t>
  </si>
  <si>
    <t>Provision For Warranty Obligations</t>
  </si>
  <si>
    <t>Vehicle Registration</t>
  </si>
  <si>
    <t>Licenses</t>
  </si>
  <si>
    <t>Provisions CurrentLiabilities</t>
  </si>
  <si>
    <t>Organizational Costs</t>
  </si>
  <si>
    <t>ShortTerm Borrowings</t>
  </si>
  <si>
    <t>Other Vehicle Expenses</t>
  </si>
  <si>
    <t>Assets Held ForSale</t>
  </si>
  <si>
    <t>Social Security Agencies</t>
  </si>
  <si>
    <t>Available For Sale Financial Assets</t>
  </si>
  <si>
    <t>Staff And Related Liability Accounts</t>
  </si>
  <si>
    <t>Wash And Road Services</t>
  </si>
  <si>
    <t>Deferred Tax</t>
  </si>
  <si>
    <t>Sundry Debtors And Creditors</t>
  </si>
  <si>
    <t>Deferred Tax Expense</t>
  </si>
  <si>
    <t>Investments</t>
  </si>
  <si>
    <t>Trade And Other Payables</t>
  </si>
  <si>
    <t>Depletion</t>
  </si>
  <si>
    <t>LongTerm Investments</t>
  </si>
  <si>
    <t>Exceptional Items</t>
  </si>
  <si>
    <t>LongTerm Loans And Advances To Related Parties</t>
  </si>
  <si>
    <t>Extraordinary Items</t>
  </si>
  <si>
    <t>Other Intangible Assets</t>
  </si>
  <si>
    <t>Income Tax Other Expense</t>
  </si>
  <si>
    <t>Other Long Term Investments</t>
  </si>
  <si>
    <t>Mat Credit</t>
  </si>
  <si>
    <t>Other Long Term Loans And Advances</t>
  </si>
  <si>
    <t>Prior Period Items</t>
  </si>
  <si>
    <t>Prepayments And Accrued Income</t>
  </si>
  <si>
    <t>Tax Roundoff Gain Or Loss</t>
  </si>
  <si>
    <t>Provisions Non Current Assets</t>
  </si>
  <si>
    <t>Other Costs Of Service Cos</t>
  </si>
  <si>
    <t>Cost Of Sales</t>
  </si>
  <si>
    <t>Freight And Delivery Cost</t>
  </si>
  <si>
    <t>Description</t>
  </si>
  <si>
    <t>Nature of the transaction</t>
  </si>
  <si>
    <t>Purchase / Debit</t>
  </si>
  <si>
    <t>Purchases (card usage) by you</t>
  </si>
  <si>
    <t>Payment / Credit</t>
  </si>
  <si>
    <t>Payments made to card by you</t>
  </si>
  <si>
    <t>Invoice/Bill Ref #</t>
  </si>
  <si>
    <t>Invoice / bill reference should be alphanumeric / numeric - Optional</t>
  </si>
  <si>
    <t>Nature of Expenses</t>
  </si>
  <si>
    <t>Name of the Bank (Card Issuer) *</t>
  </si>
  <si>
    <t>Credit Statement - Format</t>
  </si>
  <si>
    <t>Description *</t>
  </si>
  <si>
    <t>Purchase / Debit *</t>
  </si>
  <si>
    <t>Payment / Credit *</t>
  </si>
  <si>
    <t>Nature of Expenses *</t>
  </si>
  <si>
    <t>Payment to Card</t>
  </si>
  <si>
    <t>Date to be filled MM/DD/YYYY</t>
  </si>
  <si>
    <t>Ref</t>
  </si>
  <si>
    <t>Customer Name</t>
  </si>
  <si>
    <t>Name of the customer to be updated</t>
  </si>
  <si>
    <t>Amount</t>
  </si>
  <si>
    <t>Invoice amount to be filled with two decimal</t>
  </si>
  <si>
    <t>Tax</t>
  </si>
  <si>
    <t>K</t>
  </si>
  <si>
    <t>L</t>
  </si>
  <si>
    <t>M</t>
  </si>
  <si>
    <t>Ref *</t>
  </si>
  <si>
    <t>Customer Name *</t>
  </si>
  <si>
    <t>Amount *</t>
  </si>
  <si>
    <t>abc@gmail.com</t>
  </si>
  <si>
    <t>Product1</t>
  </si>
  <si>
    <t>Total</t>
  </si>
  <si>
    <t>Total Amount of the Invoice - no need to fill - Optional</t>
  </si>
  <si>
    <t>Category</t>
  </si>
  <si>
    <t>HI</t>
  </si>
  <si>
    <t>Terms</t>
  </si>
  <si>
    <t>Related to Previous Year</t>
  </si>
  <si>
    <t>AR - Outstanding information - Customers</t>
  </si>
  <si>
    <t>Date*</t>
  </si>
  <si>
    <t>Category *</t>
  </si>
  <si>
    <t>Net 15</t>
  </si>
  <si>
    <t>Bill Date</t>
  </si>
  <si>
    <t>Bill No</t>
  </si>
  <si>
    <t>Invoice / Bill number should be alphanumeric / numeric</t>
  </si>
  <si>
    <t>Supplier Name</t>
  </si>
  <si>
    <t>Name of the Supplier / vendor to be updated</t>
  </si>
  <si>
    <t>Invoice / bill amount to be filled with two decimal</t>
  </si>
  <si>
    <t>Total Amount of the Invoice / Bill - no need to fill - Optional</t>
  </si>
  <si>
    <t>AP - Outstanding information - Suppliers</t>
  </si>
  <si>
    <t>Bill Date *</t>
  </si>
  <si>
    <t>Bill No *</t>
  </si>
  <si>
    <t>Supplier Name *</t>
  </si>
  <si>
    <t>Sales Of Product Income</t>
  </si>
  <si>
    <t>Discounts Refunds Given</t>
  </si>
  <si>
    <t>Non Profit Income</t>
  </si>
  <si>
    <t>Investment Other</t>
  </si>
  <si>
    <t>Investment TaxExempt Securities</t>
  </si>
  <si>
    <t>Provision For Liabilities</t>
  </si>
  <si>
    <t>Provisions Non Current Liabilities</t>
  </si>
  <si>
    <t>Update the nature of the payments</t>
  </si>
  <si>
    <t>Category of Sales to be updated</t>
  </si>
  <si>
    <t>Invoice/Bill Date</t>
  </si>
  <si>
    <t>Customer/Vendor email id</t>
  </si>
  <si>
    <t>Tax Amount</t>
  </si>
  <si>
    <t>Total Invoice / Bill Amount</t>
  </si>
  <si>
    <t>You can use the drop down menu and select the required nature of transaction. You can use any one of the transaction types</t>
  </si>
  <si>
    <t>N</t>
  </si>
  <si>
    <t>O</t>
  </si>
  <si>
    <t>P</t>
  </si>
  <si>
    <t>Q</t>
  </si>
  <si>
    <t>Customer / Vendor Address</t>
  </si>
  <si>
    <t>Customer / Vendor email id</t>
  </si>
  <si>
    <t>Invoice / Bill Amount</t>
  </si>
  <si>
    <t>Invoice / Bill date to be added - MM/DD/YYYY (to be filled only if the transaction is related to Customer / Vendor)</t>
  </si>
  <si>
    <t>Address of the Customer / Vendor to be filled (to be filled only if the transaction is related to Customer / Vendor)</t>
  </si>
  <si>
    <t>Email id of the Customer / Vendor to be filled (to be filled only if the transaction is related to Customer / Vendor)</t>
  </si>
  <si>
    <t>Terms with the customer / vendor to be filled (like Net 15, Net 30, etc) (to be filled only if the transaction is related to Customer / Vendor)</t>
  </si>
  <si>
    <t>Invoice amount to be filled with two decimal (to be filled only if the transaction is related to Customer / Vendor)</t>
  </si>
  <si>
    <t>Tax amount to be filled with two decimal (to be filled only if the transaction is related to Customer / Vendor)</t>
  </si>
  <si>
    <t>Product Category / Expense Category to be filled (to be filled only if the transaction is related to Customer / Vendor)</t>
  </si>
  <si>
    <t>Invoice/Bill Date *</t>
  </si>
  <si>
    <t>Invoice /  Bill Amount *</t>
  </si>
  <si>
    <t>Category of Product / Expense *</t>
  </si>
  <si>
    <t>Bank Account</t>
  </si>
  <si>
    <t>Petty Cash</t>
  </si>
  <si>
    <t>Inventory Asset</t>
  </si>
  <si>
    <t>Advance Tax</t>
  </si>
  <si>
    <t>Employee Advance</t>
  </si>
  <si>
    <t>Tax Input</t>
  </si>
  <si>
    <t>Other Advances</t>
  </si>
  <si>
    <t>Taxes Receivable</t>
  </si>
  <si>
    <t>Uncategorized Asset</t>
  </si>
  <si>
    <t>Acc Dep Computer &amp; Accessories</t>
  </si>
  <si>
    <t>Acc Dep Furniture &amp; Fixtures</t>
  </si>
  <si>
    <t>Acc Dep Office Equipment</t>
  </si>
  <si>
    <t>Acc Dep Software</t>
  </si>
  <si>
    <t>Computer &amp; Accessories</t>
  </si>
  <si>
    <t>Furniture &amp; Fixtures</t>
  </si>
  <si>
    <t>Office Equipment</t>
  </si>
  <si>
    <t>Software</t>
  </si>
  <si>
    <t>Deferred tax assets</t>
  </si>
  <si>
    <t>Security Deposit Office</t>
  </si>
  <si>
    <t>Rent Deposit Office</t>
  </si>
  <si>
    <t>Other Deposits</t>
  </si>
  <si>
    <t>Accrued Expenses</t>
  </si>
  <si>
    <t>Advance Received from Customers</t>
  </si>
  <si>
    <t>Credit Card Payable</t>
  </si>
  <si>
    <t>Income tax payable</t>
  </si>
  <si>
    <t>Taxes Payable</t>
  </si>
  <si>
    <t>Withholding Taxes Payable</t>
  </si>
  <si>
    <t>Payroll Payable</t>
  </si>
  <si>
    <t>Payroll Taxes Payable</t>
  </si>
  <si>
    <t>VAT Control</t>
  </si>
  <si>
    <t>VAT Suspense</t>
  </si>
  <si>
    <t>Equity in earnings of subsidiaries</t>
  </si>
  <si>
    <t>Opening Balance Equity</t>
  </si>
  <si>
    <t>Income from Product Services</t>
  </si>
  <si>
    <t>Income from Consulting Services</t>
  </si>
  <si>
    <t>Income from Other Primary Services</t>
  </si>
  <si>
    <t>Markup</t>
  </si>
  <si>
    <t>Revenue - General</t>
  </si>
  <si>
    <t>Sales - retail</t>
  </si>
  <si>
    <t>Sales - wholesale</t>
  </si>
  <si>
    <t>Uncategorized Income</t>
  </si>
  <si>
    <t>Change in inventory - COS</t>
  </si>
  <si>
    <t>Agency Fee</t>
  </si>
  <si>
    <t>Materials - COS</t>
  </si>
  <si>
    <t>Other - COS</t>
  </si>
  <si>
    <t>Processing Fee</t>
  </si>
  <si>
    <t>Insurance - Disability</t>
  </si>
  <si>
    <t>Insurance - General</t>
  </si>
  <si>
    <t>Insurance - Liability</t>
  </si>
  <si>
    <t>Marketing Expenses</t>
  </si>
  <si>
    <t>Marketing Digital</t>
  </si>
  <si>
    <t>Marketing Others</t>
  </si>
  <si>
    <t>Dues and subscriptions</t>
  </si>
  <si>
    <t>General Administrative Expenses</t>
  </si>
  <si>
    <t>Other general and administrative expenses</t>
  </si>
  <si>
    <t>Printing &amp; Stationery</t>
  </si>
  <si>
    <t>Other Types of Expenses-Advertising Expenses</t>
  </si>
  <si>
    <t>Payroll Others</t>
  </si>
  <si>
    <t>Payroll Taxes</t>
  </si>
  <si>
    <t>Staff Welfare</t>
  </si>
  <si>
    <t>Legal &amp; Attorney Fees</t>
  </si>
  <si>
    <t>Outside Services</t>
  </si>
  <si>
    <t>Recruitment Services</t>
  </si>
  <si>
    <t>Training Expenses</t>
  </si>
  <si>
    <t>Purchases</t>
  </si>
  <si>
    <t>Taxes Federal</t>
  </si>
  <si>
    <t>Taxes State</t>
  </si>
  <si>
    <t>Taxes Others</t>
  </si>
  <si>
    <t>Cloud Expenses</t>
  </si>
  <si>
    <t>Domain &amp; Licence Fee</t>
  </si>
  <si>
    <t>Conveyance</t>
  </si>
  <si>
    <t>Meals and entertainment</t>
  </si>
  <si>
    <t>Travel expenses - general and admin expenses</t>
  </si>
  <si>
    <t>Travel expenses - selling expenses</t>
  </si>
  <si>
    <t>Travelling</t>
  </si>
  <si>
    <t>Uncategorized Expense</t>
  </si>
  <si>
    <t>Wage expenses</t>
  </si>
  <si>
    <t>Bank Interest Income</t>
  </si>
  <si>
    <t>Dividend Income</t>
  </si>
  <si>
    <t>Unrealized loss on securities, net of tax</t>
  </si>
  <si>
    <t>Exchange Variance</t>
  </si>
  <si>
    <t>Interest expense</t>
  </si>
  <si>
    <t>Reconciliation Discrepancies</t>
  </si>
  <si>
    <t>Type*</t>
  </si>
  <si>
    <t>Fund Transfer</t>
  </si>
  <si>
    <t>Other operating income</t>
  </si>
  <si>
    <t>Income</t>
  </si>
  <si>
    <t>Customer Refund</t>
  </si>
  <si>
    <t>Bank Statement</t>
  </si>
  <si>
    <t>Customer/Vendor Address</t>
  </si>
  <si>
    <t xml:space="preserve">Terms </t>
  </si>
  <si>
    <t>Category of Purchases to be updated</t>
  </si>
  <si>
    <t>Withholding Tax</t>
  </si>
  <si>
    <t>Tax amount to be filled with two decimal - Optional</t>
  </si>
  <si>
    <t>To be filled if any Tax deducted by customer / Or withholding tax by you at the time of payment to the vendor - Optional</t>
  </si>
  <si>
    <t>Equity In Earnings Of Subsidiaries</t>
  </si>
  <si>
    <t>Closing Balance</t>
  </si>
  <si>
    <t>vendor1@gmail.com</t>
  </si>
  <si>
    <t>Maly Thi Nu</t>
  </si>
  <si>
    <t>Khan Ke</t>
  </si>
  <si>
    <t>TP Bank</t>
  </si>
  <si>
    <t>Buc-ee's</t>
  </si>
  <si>
    <t>Payment received</t>
  </si>
  <si>
    <t>Fuel expenses</t>
  </si>
  <si>
    <t>AMERICAN EXPRESS</t>
  </si>
  <si>
    <t>Closing Balance *</t>
  </si>
  <si>
    <t>Repairs &amp; Maintenance - Vehicle</t>
  </si>
  <si>
    <t>Repairs &amp; Maintenance - Office</t>
  </si>
  <si>
    <t>Repairs &amp; Maintenance - Others</t>
  </si>
  <si>
    <t>Professional &amp; Consulting Services</t>
  </si>
  <si>
    <t>Payroll Employer Contribution</t>
  </si>
  <si>
    <t>Travel Expenses - Boarding &amp; Lodging</t>
  </si>
  <si>
    <t>Travel Expenses - Ticket fare</t>
  </si>
  <si>
    <t>Travel expenses - Others</t>
  </si>
  <si>
    <t>06-16-2023</t>
  </si>
  <si>
    <t>06-18-2023</t>
  </si>
  <si>
    <t>07-15-2023</t>
  </si>
  <si>
    <t>Card Account Number</t>
  </si>
  <si>
    <t>Suite 212, B St, USA</t>
  </si>
  <si>
    <t>No 15, Y Street, USA</t>
  </si>
  <si>
    <t>Master Data - Customers</t>
  </si>
  <si>
    <t>Email</t>
  </si>
  <si>
    <t>Website</t>
  </si>
  <si>
    <t>Tax ID</t>
  </si>
  <si>
    <t>Address  1</t>
  </si>
  <si>
    <t>Address  2</t>
  </si>
  <si>
    <t xml:space="preserve"> City</t>
  </si>
  <si>
    <t>Postal Code</t>
  </si>
  <si>
    <t>Country</t>
  </si>
  <si>
    <t>Phone/ Mobile</t>
  </si>
  <si>
    <t>Master Data - Vendors/Supplier</t>
  </si>
  <si>
    <t>Name of the Customer</t>
  </si>
  <si>
    <t>Name of the Supplier</t>
  </si>
  <si>
    <t>USA</t>
  </si>
  <si>
    <t>Texas</t>
  </si>
  <si>
    <t>Net15</t>
  </si>
  <si>
    <t>07-31-2023</t>
  </si>
  <si>
    <t>Suite 212</t>
  </si>
  <si>
    <t>B Street</t>
  </si>
  <si>
    <t>abc.com</t>
  </si>
  <si>
    <t>No 15</t>
  </si>
  <si>
    <t>Y Street</t>
  </si>
  <si>
    <t>Maryland</t>
  </si>
  <si>
    <t>website1.com</t>
  </si>
  <si>
    <t>Consulting Services</t>
  </si>
  <si>
    <t>Income Account</t>
  </si>
  <si>
    <t>SKU</t>
  </si>
  <si>
    <t>Products &amp; Lists</t>
  </si>
  <si>
    <t>Purchase Cost</t>
  </si>
  <si>
    <t>Selling Price</t>
  </si>
  <si>
    <t>Format</t>
  </si>
  <si>
    <t>MM/DD/YYYY</t>
  </si>
  <si>
    <t>Y</t>
  </si>
  <si>
    <t>Please select "Y" if the transaction is related to Previous year, otherwise you can it keep it blank</t>
  </si>
  <si>
    <t>Net 30</t>
  </si>
  <si>
    <t>Net 45</t>
  </si>
  <si>
    <t>Net 60</t>
  </si>
  <si>
    <t>Net 90</t>
  </si>
  <si>
    <t>Income from Software Services</t>
  </si>
  <si>
    <t>Income from Professional Services</t>
  </si>
  <si>
    <t>Income from Subscription Services</t>
  </si>
  <si>
    <t>Income from Other Services</t>
  </si>
  <si>
    <t>Terms - please select Net 15, Net 30, etc - 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</si>
</sst>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3" formatCode="_ * #,##0.00_ ;_ * \-#,##0.00_ ;_ * &quot;-&quot;??_ ;_ @_ "/>
    <numFmt numFmtId="164" formatCode="_-[$$-C09]* #,##0.00_-;\-[$$-C09]* #,##0.00_-;_-[$$-C09]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1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3" fontId="0" fillId="0" borderId="1" xfId="0" applyNumberForma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0" fontId="1" fillId="0" borderId="7" xfId="0" applyFont="1" applyBorder="1"/>
    <xf numFmtId="0" fontId="0" fillId="0" borderId="7" xfId="0" applyBorder="1" applyAlignment="1">
      <alignment horizontal="center"/>
    </xf>
    <xf numFmtId="0" fontId="1" fillId="0" borderId="2" xfId="0" applyFont="1" applyBorder="1"/>
    <xf numFmtId="0" fontId="1" fillId="0" borderId="10" xfId="0" applyFont="1" applyBorder="1"/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" xfId="0" applyFont="1" applyBorder="1"/>
    <xf numFmtId="0" fontId="0" fillId="0" borderId="9" xfId="0" applyBorder="1"/>
    <xf numFmtId="14" fontId="0" fillId="0" borderId="1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17" fontId="0" fillId="0" borderId="1" xfId="0" quotePrefix="1" applyNumberFormat="1" applyBorder="1"/>
    <xf numFmtId="0" fontId="0" fillId="0" borderId="2" xfId="0" applyBorder="1" applyAlignment="1">
      <alignment horizontal="center"/>
    </xf>
    <xf numFmtId="43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" xfId="1" applyBorder="1" applyAlignment="1">
      <alignment horizontal="center"/>
    </xf>
    <xf numFmtId="0" fontId="0" fillId="2" borderId="0" xfId="0" applyFill="1"/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41" fontId="0" fillId="0" borderId="1" xfId="0" applyNumberFormat="1" applyBorder="1"/>
    <xf numFmtId="43" fontId="0" fillId="0" borderId="0" xfId="0" applyNumberFormat="1"/>
    <xf numFmtId="0" fontId="10" fillId="0" borderId="11" xfId="0" applyFont="1" applyBorder="1"/>
    <xf numFmtId="0" fontId="11" fillId="0" borderId="4" xfId="0" applyFont="1" applyBorder="1"/>
    <xf numFmtId="0" fontId="10" fillId="0" borderId="6" xfId="0" applyFont="1" applyBorder="1"/>
    <xf numFmtId="0" fontId="10" fillId="0" borderId="1" xfId="0" applyFont="1" applyBorder="1"/>
    <xf numFmtId="164" fontId="10" fillId="0" borderId="0" xfId="0" applyNumberFormat="1" applyFont="1"/>
    <xf numFmtId="164" fontId="3" fillId="0" borderId="11" xfId="0" applyNumberFormat="1" applyFont="1" applyBorder="1"/>
    <xf numFmtId="164" fontId="3" fillId="0" borderId="6" xfId="0" applyNumberFormat="1" applyFont="1" applyBorder="1"/>
    <xf numFmtId="41" fontId="0" fillId="0" borderId="1" xfId="0" applyNumberFormat="1" applyBorder="1" applyAlignment="1">
      <alignment horizontal="center"/>
    </xf>
    <xf numFmtId="0" fontId="0" fillId="0" borderId="7" xfId="0" applyBorder="1"/>
    <xf numFmtId="14" fontId="0" fillId="0" borderId="1" xfId="0" quotePrefix="1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vendor1@gmail.com" TargetMode="External"/><Relationship Id="rId1" Type="http://schemas.openxmlformats.org/officeDocument/2006/relationships/hyperlink" Target="mailto:abc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xyz1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43D26-D1AF-409A-9384-69C68BE1E0D1}">
  <dimension ref="A1:U214"/>
  <sheetViews>
    <sheetView showGridLines="0" zoomScale="90" zoomScaleNormal="90" workbookViewId="0">
      <selection activeCell="E12" sqref="E12"/>
    </sheetView>
  </sheetViews>
  <sheetFormatPr defaultColWidth="8.85546875" defaultRowHeight="15" x14ac:dyDescent="0.25"/>
  <cols>
    <col min="1" max="1" width="42.7109375" bestFit="1" customWidth="1"/>
    <col min="2" max="2" width="3.42578125" customWidth="1"/>
    <col min="3" max="3" width="32.42578125" customWidth="1"/>
    <col min="4" max="4" width="5.42578125" customWidth="1"/>
    <col min="5" max="5" width="42.7109375" customWidth="1"/>
    <col min="6" max="6" width="4.42578125" customWidth="1"/>
    <col min="7" max="7" width="43.7109375" customWidth="1"/>
    <col min="8" max="8" width="4.42578125" customWidth="1"/>
    <col min="9" max="11" width="4.28515625" customWidth="1"/>
    <col min="13" max="13" width="8.85546875" customWidth="1"/>
    <col min="14" max="14" width="8.85546875" hidden="1" customWidth="1"/>
    <col min="15" max="15" width="41.28515625" hidden="1" customWidth="1"/>
    <col min="16" max="16" width="29.7109375" hidden="1" customWidth="1"/>
    <col min="17" max="17" width="32.42578125" hidden="1" customWidth="1"/>
    <col min="18" max="18" width="42.7109375" hidden="1" customWidth="1"/>
    <col min="19" max="19" width="32.42578125" hidden="1" customWidth="1"/>
    <col min="20" max="20" width="42.7109375" hidden="1" customWidth="1"/>
    <col min="21" max="21" width="32.42578125" hidden="1" customWidth="1"/>
  </cols>
  <sheetData>
    <row r="1" spans="1:21" x14ac:dyDescent="0.25">
      <c r="O1" s="44" t="s">
        <v>436</v>
      </c>
      <c r="P1" s="44" t="s">
        <v>126</v>
      </c>
    </row>
    <row r="2" spans="1:21" ht="18.75" x14ac:dyDescent="0.3">
      <c r="A2" s="31" t="s">
        <v>46</v>
      </c>
      <c r="B2" s="30"/>
      <c r="C2" s="31" t="s">
        <v>434</v>
      </c>
      <c r="D2" s="30"/>
      <c r="E2" s="31" t="s">
        <v>50</v>
      </c>
      <c r="F2" s="30"/>
      <c r="G2" s="31" t="s">
        <v>51</v>
      </c>
      <c r="I2" s="30"/>
      <c r="J2" s="30"/>
      <c r="K2" s="30"/>
      <c r="O2" s="31" t="s">
        <v>36</v>
      </c>
      <c r="P2" s="31" t="s">
        <v>36</v>
      </c>
      <c r="Q2" s="31" t="s">
        <v>36</v>
      </c>
      <c r="R2" s="31" t="s">
        <v>36</v>
      </c>
      <c r="S2" s="31" t="s">
        <v>36</v>
      </c>
      <c r="T2" s="31" t="s">
        <v>36</v>
      </c>
      <c r="U2" s="31" t="s">
        <v>36</v>
      </c>
    </row>
    <row r="3" spans="1:21" x14ac:dyDescent="0.25">
      <c r="A3" s="2" t="s">
        <v>52</v>
      </c>
      <c r="C3" s="2" t="s">
        <v>425</v>
      </c>
      <c r="E3" s="2" t="s">
        <v>357</v>
      </c>
      <c r="G3" s="2" t="s">
        <v>123</v>
      </c>
      <c r="O3" s="2" t="s">
        <v>3</v>
      </c>
      <c r="P3" s="2" t="s">
        <v>3</v>
      </c>
      <c r="Q3" s="20" t="s">
        <v>500</v>
      </c>
      <c r="R3" s="2" t="s">
        <v>305</v>
      </c>
      <c r="S3" s="2" t="s">
        <v>425</v>
      </c>
      <c r="T3" s="2" t="s">
        <v>389</v>
      </c>
      <c r="U3" s="2"/>
    </row>
    <row r="4" spans="1:21" x14ac:dyDescent="0.25">
      <c r="A4" s="2" t="s">
        <v>390</v>
      </c>
      <c r="C4" s="2" t="s">
        <v>318</v>
      </c>
      <c r="E4" s="2" t="s">
        <v>358</v>
      </c>
      <c r="G4" s="2" t="s">
        <v>134</v>
      </c>
      <c r="O4" s="2" t="s">
        <v>4</v>
      </c>
      <c r="P4" s="2" t="s">
        <v>4</v>
      </c>
      <c r="Q4" s="20" t="s">
        <v>331</v>
      </c>
      <c r="R4" s="2" t="s">
        <v>502</v>
      </c>
      <c r="S4" s="2" t="s">
        <v>318</v>
      </c>
      <c r="T4" s="2" t="s">
        <v>124</v>
      </c>
      <c r="U4" s="2"/>
    </row>
    <row r="5" spans="1:21" x14ac:dyDescent="0.25">
      <c r="A5" s="2" t="s">
        <v>192</v>
      </c>
      <c r="C5" s="2" t="s">
        <v>426</v>
      </c>
      <c r="E5" s="2" t="s">
        <v>359</v>
      </c>
      <c r="G5" s="2" t="s">
        <v>369</v>
      </c>
      <c r="O5" s="2" t="s">
        <v>435</v>
      </c>
      <c r="P5" s="2" t="s">
        <v>435</v>
      </c>
      <c r="Q5" s="20"/>
      <c r="R5" s="2" t="s">
        <v>503</v>
      </c>
      <c r="S5" s="2" t="s">
        <v>426</v>
      </c>
      <c r="T5" s="2" t="s">
        <v>263</v>
      </c>
      <c r="U5" s="35"/>
    </row>
    <row r="6" spans="1:21" x14ac:dyDescent="0.25">
      <c r="A6" s="2" t="s">
        <v>137</v>
      </c>
      <c r="C6" s="2" t="s">
        <v>382</v>
      </c>
      <c r="E6" s="2" t="s">
        <v>360</v>
      </c>
      <c r="G6" s="2" t="s">
        <v>209</v>
      </c>
      <c r="O6" s="2" t="s">
        <v>432</v>
      </c>
      <c r="P6" s="2" t="s">
        <v>351</v>
      </c>
      <c r="Q6" s="20"/>
      <c r="R6" s="2" t="s">
        <v>504</v>
      </c>
      <c r="S6" s="2" t="s">
        <v>382</v>
      </c>
      <c r="T6" s="2" t="s">
        <v>391</v>
      </c>
      <c r="U6" s="35"/>
    </row>
    <row r="7" spans="1:21" x14ac:dyDescent="0.25">
      <c r="A7" s="2" t="s">
        <v>140</v>
      </c>
      <c r="C7" s="2" t="s">
        <v>506</v>
      </c>
      <c r="E7" s="2" t="s">
        <v>180</v>
      </c>
      <c r="G7" s="2" t="s">
        <v>136</v>
      </c>
      <c r="O7" s="2" t="s">
        <v>351</v>
      </c>
      <c r="P7" s="2" t="s">
        <v>361</v>
      </c>
      <c r="Q7" s="20"/>
      <c r="R7" s="2" t="s">
        <v>505</v>
      </c>
      <c r="S7" s="2" t="s">
        <v>506</v>
      </c>
      <c r="T7" s="2" t="s">
        <v>392</v>
      </c>
      <c r="U7" s="35"/>
    </row>
    <row r="8" spans="1:21" x14ac:dyDescent="0.25">
      <c r="A8" s="2" t="s">
        <v>121</v>
      </c>
      <c r="C8" s="2" t="s">
        <v>507</v>
      </c>
      <c r="E8" s="2" t="s">
        <v>227</v>
      </c>
      <c r="G8" s="2" t="s">
        <v>139</v>
      </c>
      <c r="O8" s="2" t="s">
        <v>86</v>
      </c>
      <c r="P8" s="2" t="s">
        <v>88</v>
      </c>
      <c r="Q8" s="20"/>
      <c r="R8" s="2"/>
      <c r="S8" s="2" t="s">
        <v>507</v>
      </c>
      <c r="T8" s="2" t="s">
        <v>262</v>
      </c>
      <c r="U8" s="35"/>
    </row>
    <row r="9" spans="1:21" x14ac:dyDescent="0.25">
      <c r="A9" s="2" t="s">
        <v>53</v>
      </c>
      <c r="C9" s="2" t="s">
        <v>508</v>
      </c>
      <c r="E9" s="2" t="s">
        <v>151</v>
      </c>
      <c r="G9" s="2" t="s">
        <v>62</v>
      </c>
      <c r="O9" s="2" t="s">
        <v>122</v>
      </c>
      <c r="P9" s="2" t="s">
        <v>352</v>
      </c>
      <c r="Q9" s="20"/>
      <c r="R9" s="2"/>
      <c r="S9" s="2" t="s">
        <v>508</v>
      </c>
      <c r="T9" s="2" t="s">
        <v>412</v>
      </c>
      <c r="U9" s="35"/>
    </row>
    <row r="10" spans="1:21" x14ac:dyDescent="0.25">
      <c r="A10" s="2" t="s">
        <v>48</v>
      </c>
      <c r="C10" s="2" t="s">
        <v>509</v>
      </c>
      <c r="E10" s="2" t="s">
        <v>154</v>
      </c>
      <c r="G10" s="2" t="s">
        <v>99</v>
      </c>
      <c r="O10" s="2" t="s">
        <v>182</v>
      </c>
      <c r="P10" s="2" t="s">
        <v>362</v>
      </c>
      <c r="Q10" s="20"/>
      <c r="R10" s="2"/>
      <c r="S10" s="2" t="s">
        <v>509</v>
      </c>
      <c r="T10" s="2" t="s">
        <v>175</v>
      </c>
      <c r="U10" s="35"/>
    </row>
    <row r="11" spans="1:21" x14ac:dyDescent="0.25">
      <c r="A11" s="2" t="s">
        <v>143</v>
      </c>
      <c r="C11" s="2" t="s">
        <v>383</v>
      </c>
      <c r="E11" s="2" t="s">
        <v>351</v>
      </c>
      <c r="G11" s="2" t="s">
        <v>370</v>
      </c>
      <c r="O11" s="2" t="s">
        <v>196</v>
      </c>
      <c r="P11" s="2" t="s">
        <v>350</v>
      </c>
      <c r="Q11" s="20"/>
      <c r="R11" s="2"/>
      <c r="S11" s="2" t="s">
        <v>383</v>
      </c>
      <c r="T11" s="2" t="s">
        <v>110</v>
      </c>
      <c r="U11" s="35"/>
    </row>
    <row r="12" spans="1:21" x14ac:dyDescent="0.25">
      <c r="A12" s="2" t="s">
        <v>389</v>
      </c>
      <c r="C12" s="2" t="s">
        <v>381</v>
      </c>
      <c r="E12" s="2" t="s">
        <v>86</v>
      </c>
      <c r="G12" s="2" t="s">
        <v>142</v>
      </c>
      <c r="O12" s="2" t="s">
        <v>361</v>
      </c>
      <c r="P12" s="2" t="s">
        <v>320</v>
      </c>
      <c r="Q12" s="20"/>
      <c r="R12" s="2"/>
      <c r="S12" s="2" t="s">
        <v>381</v>
      </c>
      <c r="T12" s="2" t="s">
        <v>118</v>
      </c>
      <c r="U12" s="35"/>
    </row>
    <row r="13" spans="1:21" x14ac:dyDescent="0.25">
      <c r="A13" s="2" t="s">
        <v>59</v>
      </c>
      <c r="C13" s="2" t="s">
        <v>384</v>
      </c>
      <c r="E13" s="2" t="s">
        <v>122</v>
      </c>
      <c r="G13" s="2" t="s">
        <v>101</v>
      </c>
      <c r="O13" s="2" t="s">
        <v>88</v>
      </c>
      <c r="P13" s="2" t="s">
        <v>246</v>
      </c>
      <c r="Q13" s="20"/>
      <c r="R13" s="2"/>
      <c r="S13" s="2" t="s">
        <v>384</v>
      </c>
      <c r="T13" s="2"/>
      <c r="U13" s="35"/>
    </row>
    <row r="14" spans="1:21" x14ac:dyDescent="0.25">
      <c r="A14" s="2" t="s">
        <v>416</v>
      </c>
      <c r="C14" s="2" t="s">
        <v>45</v>
      </c>
      <c r="E14" s="2" t="s">
        <v>238</v>
      </c>
      <c r="G14" s="2" t="s">
        <v>103</v>
      </c>
      <c r="O14" s="2" t="s">
        <v>352</v>
      </c>
      <c r="P14" s="2" t="s">
        <v>205</v>
      </c>
      <c r="Q14" s="20"/>
      <c r="R14" s="2"/>
      <c r="S14" s="2" t="s">
        <v>45</v>
      </c>
      <c r="T14" s="2"/>
      <c r="U14" s="35"/>
    </row>
    <row r="15" spans="1:21" x14ac:dyDescent="0.25">
      <c r="A15" s="2" t="s">
        <v>63</v>
      </c>
      <c r="C15" s="2" t="s">
        <v>319</v>
      </c>
      <c r="E15" s="2" t="s">
        <v>193</v>
      </c>
      <c r="G15" s="2" t="s">
        <v>84</v>
      </c>
      <c r="O15" s="2" t="s">
        <v>362</v>
      </c>
      <c r="P15" s="2" t="s">
        <v>233</v>
      </c>
      <c r="Q15" s="20"/>
      <c r="R15" s="2"/>
      <c r="S15" s="2" t="s">
        <v>319</v>
      </c>
      <c r="T15" s="2"/>
      <c r="U15" s="35"/>
    </row>
    <row r="16" spans="1:21" x14ac:dyDescent="0.25">
      <c r="A16" s="2" t="s">
        <v>418</v>
      </c>
      <c r="C16" s="2" t="s">
        <v>74</v>
      </c>
      <c r="E16" s="2" t="s">
        <v>240</v>
      </c>
      <c r="G16" s="2" t="s">
        <v>126</v>
      </c>
      <c r="O16" s="2" t="s">
        <v>185</v>
      </c>
      <c r="P16" s="2" t="s">
        <v>187</v>
      </c>
      <c r="Q16" s="20"/>
      <c r="R16" s="2"/>
      <c r="S16" s="2" t="s">
        <v>74</v>
      </c>
      <c r="T16" s="2"/>
      <c r="U16" s="35"/>
    </row>
    <row r="17" spans="1:21" x14ac:dyDescent="0.25">
      <c r="A17" s="2" t="s">
        <v>124</v>
      </c>
      <c r="C17" s="2" t="s">
        <v>78</v>
      </c>
      <c r="E17" s="2" t="s">
        <v>125</v>
      </c>
      <c r="G17" s="2" t="s">
        <v>371</v>
      </c>
      <c r="O17" s="2" t="s">
        <v>350</v>
      </c>
      <c r="P17" s="2" t="s">
        <v>363</v>
      </c>
      <c r="Q17" s="20"/>
      <c r="R17" s="2"/>
      <c r="S17" s="2" t="s">
        <v>78</v>
      </c>
      <c r="T17" s="2"/>
      <c r="U17" s="35"/>
    </row>
    <row r="18" spans="1:21" x14ac:dyDescent="0.25">
      <c r="A18" s="2" t="s">
        <v>263</v>
      </c>
      <c r="C18" s="2" t="s">
        <v>433</v>
      </c>
      <c r="E18" s="2" t="s">
        <v>348</v>
      </c>
      <c r="G18" s="2" t="s">
        <v>212</v>
      </c>
      <c r="O18" s="2" t="s">
        <v>320</v>
      </c>
      <c r="P18" s="2" t="s">
        <v>235</v>
      </c>
      <c r="Q18" s="20"/>
      <c r="R18" s="2"/>
      <c r="S18" s="2" t="s">
        <v>433</v>
      </c>
      <c r="T18" s="2"/>
      <c r="U18" s="35"/>
    </row>
    <row r="19" spans="1:21" x14ac:dyDescent="0.25">
      <c r="A19" s="2" t="s">
        <v>245</v>
      </c>
      <c r="C19" s="2" t="s">
        <v>54</v>
      </c>
      <c r="E19" s="2" t="s">
        <v>182</v>
      </c>
      <c r="G19" s="2" t="s">
        <v>214</v>
      </c>
      <c r="O19" s="2" t="s">
        <v>246</v>
      </c>
      <c r="P19" s="2" t="s">
        <v>354</v>
      </c>
      <c r="Q19" s="20"/>
      <c r="R19" s="2"/>
      <c r="S19" s="2" t="s">
        <v>54</v>
      </c>
      <c r="T19" s="2"/>
      <c r="U19" s="35"/>
    </row>
    <row r="20" spans="1:21" x14ac:dyDescent="0.25">
      <c r="A20" s="2" t="s">
        <v>248</v>
      </c>
      <c r="C20" s="2" t="s">
        <v>82</v>
      </c>
      <c r="E20" s="2" t="s">
        <v>127</v>
      </c>
      <c r="G20" s="2" t="s">
        <v>217</v>
      </c>
      <c r="O20" s="2" t="s">
        <v>205</v>
      </c>
      <c r="P20" s="2" t="s">
        <v>216</v>
      </c>
      <c r="Q20" s="20"/>
      <c r="R20" s="2"/>
      <c r="S20" s="2" t="s">
        <v>82</v>
      </c>
      <c r="T20" s="2"/>
      <c r="U20" s="35"/>
    </row>
    <row r="21" spans="1:21" x14ac:dyDescent="0.25">
      <c r="A21" s="2" t="s">
        <v>49</v>
      </c>
      <c r="C21" s="2" t="s">
        <v>385</v>
      </c>
      <c r="E21" s="2" t="s">
        <v>196</v>
      </c>
      <c r="G21" s="2" t="s">
        <v>219</v>
      </c>
      <c r="O21" s="2" t="s">
        <v>176</v>
      </c>
      <c r="P21" s="2" t="s">
        <v>138</v>
      </c>
      <c r="Q21" s="20"/>
      <c r="R21" s="2"/>
      <c r="S21" s="2" t="s">
        <v>385</v>
      </c>
      <c r="T21" s="2"/>
      <c r="U21" s="35"/>
    </row>
    <row r="22" spans="1:21" x14ac:dyDescent="0.25">
      <c r="A22" s="2" t="s">
        <v>146</v>
      </c>
      <c r="C22" s="2" t="s">
        <v>386</v>
      </c>
      <c r="E22" s="2" t="s">
        <v>75</v>
      </c>
      <c r="G22" s="2" t="s">
        <v>144</v>
      </c>
      <c r="O22" s="2" t="s">
        <v>233</v>
      </c>
      <c r="P22" s="2" t="s">
        <v>368</v>
      </c>
      <c r="Q22" s="20"/>
      <c r="R22" s="2"/>
      <c r="S22" s="2" t="s">
        <v>386</v>
      </c>
      <c r="T22" s="2"/>
      <c r="U22" s="35"/>
    </row>
    <row r="23" spans="1:21" x14ac:dyDescent="0.25">
      <c r="A23" s="2" t="s">
        <v>417</v>
      </c>
      <c r="C23" s="2" t="s">
        <v>387</v>
      </c>
      <c r="E23" s="2" t="s">
        <v>55</v>
      </c>
      <c r="G23" s="2" t="s">
        <v>145</v>
      </c>
      <c r="O23" s="2" t="s">
        <v>106</v>
      </c>
      <c r="P23" s="2" t="s">
        <v>349</v>
      </c>
      <c r="Q23" s="20"/>
      <c r="R23" s="2"/>
      <c r="S23" s="2" t="s">
        <v>387</v>
      </c>
      <c r="T23" s="2"/>
      <c r="U23" s="35"/>
    </row>
    <row r="24" spans="1:21" x14ac:dyDescent="0.25">
      <c r="A24" s="2" t="s">
        <v>400</v>
      </c>
      <c r="C24" s="2" t="s">
        <v>317</v>
      </c>
      <c r="E24" s="2" t="s">
        <v>57</v>
      </c>
      <c r="G24" s="2" t="s">
        <v>169</v>
      </c>
      <c r="O24" s="2" t="s">
        <v>108</v>
      </c>
      <c r="P24" s="2" t="s">
        <v>113</v>
      </c>
      <c r="Q24" s="20"/>
      <c r="R24" s="2"/>
      <c r="S24" s="2" t="s">
        <v>317</v>
      </c>
      <c r="T24" s="2"/>
      <c r="U24" s="35"/>
    </row>
    <row r="25" spans="1:21" x14ac:dyDescent="0.25">
      <c r="A25" s="2" t="s">
        <v>66</v>
      </c>
      <c r="C25" s="2" t="s">
        <v>60</v>
      </c>
      <c r="E25" s="2" t="s">
        <v>361</v>
      </c>
      <c r="G25" s="2" t="s">
        <v>105</v>
      </c>
      <c r="O25" s="2" t="s">
        <v>111</v>
      </c>
      <c r="P25" s="2" t="s">
        <v>259</v>
      </c>
      <c r="Q25" s="20"/>
      <c r="R25" s="2"/>
      <c r="S25" s="2" t="s">
        <v>60</v>
      </c>
      <c r="T25" s="2"/>
      <c r="U25" s="35"/>
    </row>
    <row r="26" spans="1:21" x14ac:dyDescent="0.25">
      <c r="A26" s="2" t="s">
        <v>70</v>
      </c>
      <c r="C26" s="2" t="s">
        <v>67</v>
      </c>
      <c r="E26" s="2" t="s">
        <v>199</v>
      </c>
      <c r="G26" s="2" t="s">
        <v>222</v>
      </c>
      <c r="O26" s="2" t="s">
        <v>249</v>
      </c>
      <c r="P26" s="2" t="s">
        <v>367</v>
      </c>
      <c r="Q26" s="20"/>
      <c r="R26" s="2"/>
      <c r="S26" s="2" t="s">
        <v>67</v>
      </c>
      <c r="T26" s="2"/>
      <c r="U26" s="35"/>
    </row>
    <row r="27" spans="1:21" x14ac:dyDescent="0.25">
      <c r="A27" s="2" t="s">
        <v>73</v>
      </c>
      <c r="C27" s="2" t="s">
        <v>388</v>
      </c>
      <c r="E27" s="2" t="s">
        <v>243</v>
      </c>
      <c r="G27" s="2" t="s">
        <v>225</v>
      </c>
      <c r="O27" s="2" t="s">
        <v>187</v>
      </c>
      <c r="P27" s="2" t="s">
        <v>366</v>
      </c>
      <c r="Q27" s="20"/>
      <c r="R27" s="2"/>
      <c r="S27" s="2" t="s">
        <v>388</v>
      </c>
      <c r="T27" s="2"/>
      <c r="U27" s="35"/>
    </row>
    <row r="28" spans="1:21" x14ac:dyDescent="0.25">
      <c r="A28" s="2" t="s">
        <v>250</v>
      </c>
      <c r="C28" s="2" t="s">
        <v>427</v>
      </c>
      <c r="E28" s="2" t="s">
        <v>365</v>
      </c>
      <c r="G28" s="2" t="s">
        <v>379</v>
      </c>
      <c r="O28" s="2" t="s">
        <v>61</v>
      </c>
      <c r="P28" s="2" t="s">
        <v>224</v>
      </c>
      <c r="Q28" s="20"/>
      <c r="R28" s="2"/>
      <c r="S28" s="2" t="s">
        <v>427</v>
      </c>
      <c r="T28" s="2"/>
      <c r="U28" s="35"/>
    </row>
    <row r="29" spans="1:21" x14ac:dyDescent="0.25">
      <c r="A29" s="2" t="s">
        <v>184</v>
      </c>
      <c r="C29" s="2"/>
      <c r="E29" s="2" t="s">
        <v>156</v>
      </c>
      <c r="G29" s="2" t="s">
        <v>443</v>
      </c>
      <c r="O29" s="2" t="s">
        <v>363</v>
      </c>
      <c r="P29" s="2" t="s">
        <v>364</v>
      </c>
      <c r="Q29" s="20"/>
      <c r="R29" s="2"/>
      <c r="S29" s="2"/>
      <c r="T29" s="2"/>
      <c r="U29" s="35"/>
    </row>
    <row r="30" spans="1:21" x14ac:dyDescent="0.25">
      <c r="A30" s="2" t="s">
        <v>428</v>
      </c>
      <c r="C30" s="2"/>
      <c r="E30" s="2" t="s">
        <v>88</v>
      </c>
      <c r="G30" s="2" t="s">
        <v>89</v>
      </c>
      <c r="O30" s="2" t="s">
        <v>235</v>
      </c>
      <c r="P30" s="2" t="s">
        <v>190</v>
      </c>
      <c r="Q30" s="20"/>
      <c r="R30" s="2"/>
      <c r="S30" s="2"/>
      <c r="T30" s="2"/>
      <c r="U30" s="35"/>
    </row>
    <row r="31" spans="1:21" x14ac:dyDescent="0.25">
      <c r="A31" s="2" t="s">
        <v>149</v>
      </c>
      <c r="C31" s="2"/>
      <c r="E31" s="2" t="s">
        <v>352</v>
      </c>
      <c r="G31" s="2" t="s">
        <v>197</v>
      </c>
      <c r="O31" s="2" t="s">
        <v>354</v>
      </c>
      <c r="P31" s="2" t="s">
        <v>371</v>
      </c>
      <c r="Q31" s="20"/>
      <c r="R31" s="2"/>
      <c r="S31" s="2"/>
      <c r="T31" s="2"/>
      <c r="U31" s="35"/>
    </row>
    <row r="32" spans="1:21" x14ac:dyDescent="0.25">
      <c r="A32" s="2" t="s">
        <v>252</v>
      </c>
      <c r="C32" s="2"/>
      <c r="E32" s="2" t="s">
        <v>362</v>
      </c>
      <c r="G32" s="2" t="s">
        <v>177</v>
      </c>
      <c r="O32" s="2" t="s">
        <v>368</v>
      </c>
      <c r="P32" s="2" t="s">
        <v>65</v>
      </c>
      <c r="Q32" s="20"/>
      <c r="R32" s="2"/>
      <c r="S32" s="2"/>
      <c r="T32" s="2"/>
      <c r="U32" s="35"/>
    </row>
    <row r="33" spans="1:21" x14ac:dyDescent="0.25">
      <c r="A33" s="2" t="s">
        <v>77</v>
      </c>
      <c r="C33" s="2"/>
      <c r="E33" s="2" t="s">
        <v>130</v>
      </c>
      <c r="G33" s="2" t="s">
        <v>179</v>
      </c>
      <c r="O33" s="2" t="s">
        <v>349</v>
      </c>
      <c r="P33" s="2" t="s">
        <v>96</v>
      </c>
      <c r="Q33" s="20"/>
      <c r="R33" s="2"/>
      <c r="S33" s="2"/>
      <c r="T33" s="2"/>
      <c r="U33" s="35"/>
    </row>
    <row r="34" spans="1:21" x14ac:dyDescent="0.25">
      <c r="A34" s="2" t="s">
        <v>264</v>
      </c>
      <c r="C34" s="2"/>
      <c r="E34" s="2" t="s">
        <v>133</v>
      </c>
      <c r="G34" s="2" t="s">
        <v>148</v>
      </c>
      <c r="O34" s="2" t="s">
        <v>113</v>
      </c>
      <c r="P34" s="2" t="s">
        <v>93</v>
      </c>
      <c r="Q34" s="20"/>
      <c r="R34" s="2"/>
      <c r="S34" s="2"/>
      <c r="T34" s="2"/>
      <c r="U34" s="35"/>
    </row>
    <row r="35" spans="1:21" x14ac:dyDescent="0.25">
      <c r="A35" s="2" t="s">
        <v>195</v>
      </c>
      <c r="C35" s="2"/>
      <c r="E35" s="2" t="s">
        <v>230</v>
      </c>
      <c r="G35" s="2" t="s">
        <v>150</v>
      </c>
      <c r="O35" s="2" t="s">
        <v>259</v>
      </c>
      <c r="P35" s="2" t="s">
        <v>425</v>
      </c>
      <c r="Q35" s="20"/>
      <c r="R35" s="2"/>
      <c r="S35" s="2"/>
      <c r="T35" s="2"/>
      <c r="U35" s="35"/>
    </row>
    <row r="36" spans="1:21" x14ac:dyDescent="0.25">
      <c r="A36" s="2" t="s">
        <v>401</v>
      </c>
      <c r="C36" s="2"/>
      <c r="E36" s="2" t="s">
        <v>185</v>
      </c>
      <c r="G36" s="2" t="s">
        <v>91</v>
      </c>
      <c r="O36" s="2" t="s">
        <v>367</v>
      </c>
      <c r="P36" s="2" t="s">
        <v>388</v>
      </c>
      <c r="Q36" s="20"/>
      <c r="R36" s="2"/>
      <c r="S36" s="2"/>
      <c r="T36" s="2"/>
      <c r="U36" s="35"/>
    </row>
    <row r="37" spans="1:21" x14ac:dyDescent="0.25">
      <c r="A37" s="2" t="s">
        <v>81</v>
      </c>
      <c r="C37" s="2"/>
      <c r="E37" s="2" t="s">
        <v>202</v>
      </c>
      <c r="G37" s="2" t="s">
        <v>372</v>
      </c>
      <c r="O37" s="2" t="s">
        <v>224</v>
      </c>
      <c r="P37" s="2" t="s">
        <v>52</v>
      </c>
      <c r="Q37" s="20"/>
      <c r="R37" s="2"/>
      <c r="S37" s="2"/>
      <c r="T37" s="2"/>
      <c r="U37" s="35"/>
    </row>
    <row r="38" spans="1:21" x14ac:dyDescent="0.25">
      <c r="A38" s="2" t="s">
        <v>198</v>
      </c>
      <c r="C38" s="2"/>
      <c r="E38" s="2" t="s">
        <v>135</v>
      </c>
      <c r="G38" s="2" t="s">
        <v>200</v>
      </c>
      <c r="O38" s="2" t="s">
        <v>364</v>
      </c>
      <c r="P38" s="2" t="s">
        <v>390</v>
      </c>
      <c r="Q38" s="20"/>
      <c r="R38" s="2"/>
      <c r="S38" s="2"/>
      <c r="T38" s="2"/>
      <c r="U38" s="35"/>
    </row>
    <row r="39" spans="1:21" x14ac:dyDescent="0.25">
      <c r="A39" s="2" t="s">
        <v>201</v>
      </c>
      <c r="C39" s="2"/>
      <c r="E39" s="2" t="s">
        <v>95</v>
      </c>
      <c r="G39" s="2" t="s">
        <v>228</v>
      </c>
      <c r="O39" s="2" t="s">
        <v>353</v>
      </c>
      <c r="P39" s="2" t="s">
        <v>192</v>
      </c>
      <c r="Q39" s="20"/>
      <c r="R39" s="2"/>
      <c r="S39" s="2"/>
      <c r="T39" s="2"/>
      <c r="U39" s="35"/>
    </row>
    <row r="40" spans="1:21" x14ac:dyDescent="0.25">
      <c r="A40" s="2" t="s">
        <v>153</v>
      </c>
      <c r="C40" s="2"/>
      <c r="E40" s="2" t="s">
        <v>350</v>
      </c>
      <c r="G40" s="2" t="s">
        <v>109</v>
      </c>
      <c r="O40" s="2" t="s">
        <v>355</v>
      </c>
      <c r="P40" s="2" t="s">
        <v>137</v>
      </c>
      <c r="Q40" s="20"/>
      <c r="R40" s="2"/>
      <c r="S40" s="2"/>
      <c r="T40" s="2"/>
      <c r="U40" s="35"/>
    </row>
    <row r="41" spans="1:21" x14ac:dyDescent="0.25">
      <c r="A41" s="2" t="s">
        <v>254</v>
      </c>
      <c r="C41" s="2"/>
      <c r="E41" s="2" t="s">
        <v>320</v>
      </c>
      <c r="G41" s="2" t="s">
        <v>152</v>
      </c>
      <c r="O41" s="2" t="s">
        <v>356</v>
      </c>
      <c r="P41" s="2" t="s">
        <v>140</v>
      </c>
      <c r="Q41" s="20"/>
      <c r="R41" s="2"/>
      <c r="S41" s="2"/>
      <c r="T41" s="2"/>
      <c r="U41" s="35"/>
    </row>
    <row r="42" spans="1:21" x14ac:dyDescent="0.25">
      <c r="A42" s="2" t="s">
        <v>85</v>
      </c>
      <c r="C42" s="2"/>
      <c r="E42" s="2" t="s">
        <v>321</v>
      </c>
      <c r="G42" s="2" t="s">
        <v>171</v>
      </c>
      <c r="O42" s="2" t="s">
        <v>190</v>
      </c>
      <c r="P42" s="2" t="s">
        <v>121</v>
      </c>
      <c r="Q42" s="20"/>
      <c r="R42" s="2"/>
      <c r="S42" s="2"/>
      <c r="T42" s="2"/>
      <c r="U42" s="35"/>
    </row>
    <row r="43" spans="1:21" x14ac:dyDescent="0.25">
      <c r="A43" s="2" t="s">
        <v>394</v>
      </c>
      <c r="C43" s="2"/>
      <c r="E43" s="2" t="s">
        <v>98</v>
      </c>
      <c r="G43" s="2" t="s">
        <v>174</v>
      </c>
      <c r="O43" s="2" t="s">
        <v>134</v>
      </c>
      <c r="P43" s="2" t="s">
        <v>53</v>
      </c>
      <c r="Q43" s="20"/>
      <c r="R43" s="2"/>
      <c r="S43" s="2"/>
      <c r="T43" s="2"/>
      <c r="U43" s="35"/>
    </row>
    <row r="44" spans="1:21" x14ac:dyDescent="0.25">
      <c r="A44" s="2" t="s">
        <v>395</v>
      </c>
      <c r="C44" s="2"/>
      <c r="E44" s="2" t="s">
        <v>246</v>
      </c>
      <c r="G44" s="2" t="s">
        <v>155</v>
      </c>
      <c r="O44" s="2" t="s">
        <v>369</v>
      </c>
      <c r="P44" s="2" t="s">
        <v>48</v>
      </c>
      <c r="Q44" s="20"/>
      <c r="R44" s="2"/>
      <c r="S44" s="2"/>
      <c r="T44" s="2"/>
      <c r="U44" s="35"/>
    </row>
    <row r="45" spans="1:21" x14ac:dyDescent="0.25">
      <c r="A45" s="2" t="s">
        <v>396</v>
      </c>
      <c r="C45" s="2"/>
      <c r="E45" s="2" t="s">
        <v>173</v>
      </c>
      <c r="G45" s="2" t="s">
        <v>157</v>
      </c>
      <c r="O45" s="2" t="s">
        <v>209</v>
      </c>
      <c r="P45" s="2" t="s">
        <v>143</v>
      </c>
      <c r="Q45" s="20"/>
      <c r="R45" s="2"/>
      <c r="S45" s="2"/>
      <c r="T45" s="2"/>
      <c r="U45" s="35"/>
    </row>
    <row r="46" spans="1:21" x14ac:dyDescent="0.25">
      <c r="A46" s="2" t="s">
        <v>429</v>
      </c>
      <c r="C46" s="2"/>
      <c r="E46" s="2" t="s">
        <v>205</v>
      </c>
      <c r="G46" s="2" t="s">
        <v>159</v>
      </c>
      <c r="O46" s="2" t="s">
        <v>370</v>
      </c>
      <c r="P46" s="2" t="s">
        <v>389</v>
      </c>
      <c r="Q46" s="20"/>
      <c r="R46" s="2"/>
      <c r="S46" s="2"/>
      <c r="T46" s="2"/>
      <c r="U46" s="35"/>
    </row>
    <row r="47" spans="1:21" x14ac:dyDescent="0.25">
      <c r="A47" s="2" t="s">
        <v>408</v>
      </c>
      <c r="C47" s="2"/>
      <c r="E47" s="2" t="s">
        <v>218</v>
      </c>
      <c r="G47" s="2" t="s">
        <v>112</v>
      </c>
      <c r="O47" s="2" t="s">
        <v>142</v>
      </c>
      <c r="P47" s="2" t="s">
        <v>59</v>
      </c>
      <c r="Q47" s="20"/>
      <c r="R47" s="2"/>
      <c r="S47" s="2"/>
      <c r="T47" s="2"/>
      <c r="U47" s="35"/>
    </row>
    <row r="48" spans="1:21" x14ac:dyDescent="0.25">
      <c r="A48" s="2" t="s">
        <v>90</v>
      </c>
      <c r="C48" s="2"/>
      <c r="E48" s="2" t="s">
        <v>176</v>
      </c>
      <c r="G48" s="2" t="s">
        <v>128</v>
      </c>
      <c r="O48" s="2" t="s">
        <v>103</v>
      </c>
      <c r="P48" s="2" t="s">
        <v>416</v>
      </c>
      <c r="Q48" s="20"/>
      <c r="R48" s="2"/>
      <c r="S48" s="2"/>
      <c r="T48" s="2"/>
      <c r="U48" s="35"/>
    </row>
    <row r="49" spans="1:21" x14ac:dyDescent="0.25">
      <c r="A49" s="2" t="s">
        <v>158</v>
      </c>
      <c r="C49" s="2"/>
      <c r="E49" s="2" t="s">
        <v>233</v>
      </c>
      <c r="G49" s="2" t="s">
        <v>161</v>
      </c>
      <c r="O49" s="2" t="s">
        <v>84</v>
      </c>
      <c r="P49" s="2" t="s">
        <v>63</v>
      </c>
      <c r="Q49" s="20"/>
      <c r="R49" s="2"/>
      <c r="S49" s="2"/>
      <c r="T49" s="2"/>
      <c r="U49" s="35"/>
    </row>
    <row r="50" spans="1:21" x14ac:dyDescent="0.25">
      <c r="A50" s="2" t="s">
        <v>398</v>
      </c>
      <c r="C50" s="2"/>
      <c r="E50" s="2" t="s">
        <v>106</v>
      </c>
      <c r="G50" s="2" t="s">
        <v>380</v>
      </c>
      <c r="O50" s="2" t="s">
        <v>126</v>
      </c>
      <c r="P50" s="2" t="s">
        <v>418</v>
      </c>
      <c r="Q50" s="20"/>
      <c r="R50" s="2"/>
      <c r="S50" s="2"/>
      <c r="T50" s="2"/>
      <c r="U50" s="35"/>
    </row>
    <row r="51" spans="1:21" x14ac:dyDescent="0.25">
      <c r="A51" s="2" t="s">
        <v>397</v>
      </c>
      <c r="C51" s="2"/>
      <c r="E51" s="2" t="s">
        <v>108</v>
      </c>
      <c r="G51" s="2" t="s">
        <v>181</v>
      </c>
      <c r="O51" s="2" t="s">
        <v>371</v>
      </c>
      <c r="P51" s="2" t="s">
        <v>124</v>
      </c>
      <c r="Q51" s="20"/>
      <c r="R51" s="2"/>
      <c r="S51" s="2"/>
      <c r="T51" s="2"/>
      <c r="U51" s="35"/>
    </row>
    <row r="52" spans="1:21" x14ac:dyDescent="0.25">
      <c r="A52" s="2" t="s">
        <v>399</v>
      </c>
      <c r="C52" s="2"/>
      <c r="E52" s="2" t="s">
        <v>111</v>
      </c>
      <c r="G52" s="2" t="s">
        <v>114</v>
      </c>
      <c r="O52" s="2" t="s">
        <v>212</v>
      </c>
      <c r="P52" s="2" t="s">
        <v>263</v>
      </c>
      <c r="Q52" s="20"/>
      <c r="R52" s="2"/>
      <c r="S52" s="2"/>
      <c r="T52" s="2"/>
      <c r="U52" s="35"/>
    </row>
    <row r="53" spans="1:21" x14ac:dyDescent="0.25">
      <c r="A53" s="2" t="s">
        <v>256</v>
      </c>
      <c r="C53" s="2"/>
      <c r="E53" s="2" t="s">
        <v>249</v>
      </c>
      <c r="G53" s="2" t="s">
        <v>129</v>
      </c>
      <c r="O53" s="2" t="s">
        <v>219</v>
      </c>
      <c r="P53" s="2" t="s">
        <v>245</v>
      </c>
      <c r="Q53" s="20"/>
      <c r="R53" s="2"/>
      <c r="S53" s="2"/>
      <c r="T53" s="2"/>
      <c r="U53" s="35"/>
    </row>
    <row r="54" spans="1:21" x14ac:dyDescent="0.25">
      <c r="A54" s="2" t="s">
        <v>391</v>
      </c>
      <c r="C54" s="2"/>
      <c r="E54" s="2" t="s">
        <v>251</v>
      </c>
      <c r="G54" s="2" t="s">
        <v>163</v>
      </c>
      <c r="O54" s="2" t="s">
        <v>222</v>
      </c>
      <c r="P54" s="2" t="s">
        <v>248</v>
      </c>
      <c r="Q54" s="20"/>
      <c r="R54" s="2"/>
      <c r="S54" s="2"/>
      <c r="T54" s="2"/>
      <c r="U54" s="35"/>
    </row>
    <row r="55" spans="1:21" x14ac:dyDescent="0.25">
      <c r="A55" s="2" t="s">
        <v>419</v>
      </c>
      <c r="C55" s="2"/>
      <c r="E55" s="2" t="s">
        <v>187</v>
      </c>
      <c r="G55" s="2" t="s">
        <v>65</v>
      </c>
      <c r="O55" s="2" t="s">
        <v>225</v>
      </c>
      <c r="P55" s="2" t="s">
        <v>49</v>
      </c>
      <c r="Q55" s="20"/>
      <c r="R55" s="2"/>
      <c r="S55" s="2"/>
      <c r="T55" s="2"/>
      <c r="U55" s="35"/>
    </row>
    <row r="56" spans="1:21" x14ac:dyDescent="0.25">
      <c r="A56" s="2" t="s">
        <v>207</v>
      </c>
      <c r="C56" s="2"/>
      <c r="E56" s="2" t="s">
        <v>61</v>
      </c>
      <c r="G56" s="2" t="s">
        <v>69</v>
      </c>
      <c r="O56" s="2" t="s">
        <v>197</v>
      </c>
      <c r="P56" s="2" t="s">
        <v>146</v>
      </c>
      <c r="Q56" s="20"/>
      <c r="R56" s="2"/>
      <c r="S56" s="2"/>
      <c r="T56" s="2"/>
      <c r="U56" s="35"/>
    </row>
    <row r="57" spans="1:21" x14ac:dyDescent="0.25">
      <c r="A57" s="2" t="s">
        <v>47</v>
      </c>
      <c r="C57" s="2"/>
      <c r="E57" s="2" t="s">
        <v>208</v>
      </c>
      <c r="G57" s="2" t="s">
        <v>72</v>
      </c>
      <c r="O57" s="2" t="s">
        <v>177</v>
      </c>
      <c r="P57" s="2" t="s">
        <v>417</v>
      </c>
      <c r="Q57" s="20"/>
      <c r="R57" s="2"/>
      <c r="S57" s="2"/>
      <c r="T57" s="2"/>
      <c r="U57" s="35"/>
    </row>
    <row r="58" spans="1:21" x14ac:dyDescent="0.25">
      <c r="A58" s="2" t="s">
        <v>94</v>
      </c>
      <c r="C58" s="2"/>
      <c r="E58" s="2" t="s">
        <v>363</v>
      </c>
      <c r="G58" s="2" t="s">
        <v>76</v>
      </c>
      <c r="O58" s="2" t="s">
        <v>372</v>
      </c>
      <c r="P58" s="2" t="s">
        <v>400</v>
      </c>
      <c r="Q58" s="20"/>
      <c r="R58" s="2"/>
      <c r="S58" s="2"/>
      <c r="T58" s="2"/>
      <c r="U58" s="35"/>
    </row>
    <row r="59" spans="1:21" x14ac:dyDescent="0.25">
      <c r="A59" s="2" t="s">
        <v>392</v>
      </c>
      <c r="C59" s="2"/>
      <c r="E59" s="2" t="s">
        <v>235</v>
      </c>
      <c r="G59" s="2" t="s">
        <v>56</v>
      </c>
      <c r="O59" s="2" t="s">
        <v>200</v>
      </c>
      <c r="P59" s="2" t="s">
        <v>66</v>
      </c>
      <c r="Q59" s="20"/>
      <c r="R59" s="2"/>
      <c r="S59" s="2"/>
      <c r="T59" s="2"/>
      <c r="U59" s="35"/>
    </row>
    <row r="60" spans="1:21" x14ac:dyDescent="0.25">
      <c r="A60" s="2" t="s">
        <v>97</v>
      </c>
      <c r="C60" s="2"/>
      <c r="E60" s="2" t="s">
        <v>354</v>
      </c>
      <c r="G60" s="2" t="s">
        <v>183</v>
      </c>
      <c r="O60" s="2" t="s">
        <v>228</v>
      </c>
      <c r="P60" s="2" t="s">
        <v>70</v>
      </c>
      <c r="Q60" s="20"/>
      <c r="R60" s="2"/>
      <c r="S60" s="2"/>
      <c r="T60" s="2"/>
      <c r="U60" s="35"/>
    </row>
    <row r="61" spans="1:21" x14ac:dyDescent="0.25">
      <c r="A61" s="2" t="s">
        <v>262</v>
      </c>
      <c r="C61" s="2"/>
      <c r="E61" s="2" t="s">
        <v>216</v>
      </c>
      <c r="G61" s="2" t="s">
        <v>375</v>
      </c>
      <c r="O61" s="2" t="s">
        <v>171</v>
      </c>
      <c r="P61" s="2" t="s">
        <v>73</v>
      </c>
      <c r="Q61" s="20"/>
      <c r="R61" s="2"/>
      <c r="S61" s="2"/>
      <c r="T61" s="2"/>
      <c r="U61" s="35"/>
    </row>
    <row r="62" spans="1:21" x14ac:dyDescent="0.25">
      <c r="A62" s="2" t="s">
        <v>160</v>
      </c>
      <c r="C62" s="2"/>
      <c r="E62" s="2" t="s">
        <v>138</v>
      </c>
      <c r="G62" s="2" t="s">
        <v>376</v>
      </c>
      <c r="O62" s="2" t="s">
        <v>174</v>
      </c>
      <c r="P62" s="2" t="s">
        <v>250</v>
      </c>
      <c r="Q62" s="20"/>
      <c r="R62" s="2"/>
      <c r="S62" s="2"/>
      <c r="T62" s="2"/>
      <c r="U62" s="35"/>
    </row>
    <row r="63" spans="1:21" x14ac:dyDescent="0.25">
      <c r="A63" s="2" t="s">
        <v>162</v>
      </c>
      <c r="C63" s="2"/>
      <c r="E63" s="2" t="s">
        <v>83</v>
      </c>
      <c r="G63" s="2" t="s">
        <v>96</v>
      </c>
      <c r="O63" s="2" t="s">
        <v>155</v>
      </c>
      <c r="P63" s="2" t="s">
        <v>184</v>
      </c>
      <c r="Q63" s="20"/>
      <c r="R63" s="2"/>
      <c r="S63" s="2"/>
      <c r="T63" s="2"/>
      <c r="U63" s="35"/>
    </row>
    <row r="64" spans="1:21" x14ac:dyDescent="0.25">
      <c r="A64" s="2" t="s">
        <v>402</v>
      </c>
      <c r="C64" s="2"/>
      <c r="E64" s="2" t="s">
        <v>92</v>
      </c>
      <c r="G64" s="2" t="s">
        <v>93</v>
      </c>
      <c r="O64" s="2" t="s">
        <v>157</v>
      </c>
      <c r="P64" s="2" t="s">
        <v>428</v>
      </c>
      <c r="Q64" s="20"/>
      <c r="R64" s="2"/>
      <c r="S64" s="2"/>
      <c r="T64" s="2"/>
      <c r="U64" s="35"/>
    </row>
    <row r="65" spans="1:21" x14ac:dyDescent="0.25">
      <c r="A65" s="2" t="s">
        <v>204</v>
      </c>
      <c r="C65" s="2"/>
      <c r="E65" s="2" t="s">
        <v>368</v>
      </c>
      <c r="G65" s="2" t="s">
        <v>80</v>
      </c>
      <c r="O65" s="2" t="s">
        <v>380</v>
      </c>
      <c r="P65" s="2" t="s">
        <v>149</v>
      </c>
      <c r="Q65" s="20"/>
      <c r="R65" s="2"/>
      <c r="S65" s="2"/>
      <c r="T65" s="2"/>
      <c r="U65" s="35"/>
    </row>
    <row r="66" spans="1:21" x14ac:dyDescent="0.25">
      <c r="A66" s="2" t="s">
        <v>186</v>
      </c>
      <c r="C66" s="2"/>
      <c r="E66" s="2" t="s">
        <v>79</v>
      </c>
      <c r="G66" s="2" t="s">
        <v>188</v>
      </c>
      <c r="O66" s="2" t="s">
        <v>65</v>
      </c>
      <c r="P66" s="2" t="s">
        <v>252</v>
      </c>
      <c r="Q66" s="20"/>
      <c r="R66" s="2"/>
      <c r="S66" s="2"/>
      <c r="T66" s="2"/>
      <c r="U66" s="35"/>
    </row>
    <row r="67" spans="1:21" x14ac:dyDescent="0.25">
      <c r="A67" s="2" t="s">
        <v>100</v>
      </c>
      <c r="C67" s="2"/>
      <c r="E67" s="2" t="s">
        <v>178</v>
      </c>
      <c r="G67" s="2" t="s">
        <v>322</v>
      </c>
      <c r="O67" s="2" t="s">
        <v>72</v>
      </c>
      <c r="P67" s="2" t="s">
        <v>77</v>
      </c>
      <c r="Q67" s="20"/>
      <c r="R67" s="2"/>
      <c r="S67" s="2"/>
      <c r="T67" s="2"/>
      <c r="U67" s="35"/>
    </row>
    <row r="68" spans="1:21" x14ac:dyDescent="0.25">
      <c r="A68" s="2" t="s">
        <v>164</v>
      </c>
      <c r="C68" s="2"/>
      <c r="E68" s="2" t="s">
        <v>253</v>
      </c>
      <c r="G68" s="2" t="s">
        <v>231</v>
      </c>
      <c r="O68" s="2" t="s">
        <v>76</v>
      </c>
      <c r="P68" s="2" t="s">
        <v>264</v>
      </c>
      <c r="Q68" s="20"/>
      <c r="R68" s="2"/>
      <c r="S68" s="2"/>
      <c r="T68" s="2"/>
      <c r="U68" s="35"/>
    </row>
    <row r="69" spans="1:21" x14ac:dyDescent="0.25">
      <c r="A69" s="2" t="s">
        <v>165</v>
      </c>
      <c r="C69" s="2"/>
      <c r="E69" s="2" t="s">
        <v>221</v>
      </c>
      <c r="G69" s="2" t="s">
        <v>234</v>
      </c>
      <c r="O69" s="2" t="s">
        <v>56</v>
      </c>
      <c r="P69" s="2" t="s">
        <v>195</v>
      </c>
      <c r="Q69" s="20"/>
      <c r="R69" s="2"/>
      <c r="S69" s="2"/>
      <c r="T69" s="2"/>
      <c r="U69" s="35"/>
    </row>
    <row r="70" spans="1:21" x14ac:dyDescent="0.25">
      <c r="A70" s="2" t="s">
        <v>404</v>
      </c>
      <c r="C70" s="2"/>
      <c r="E70" s="2" t="s">
        <v>255</v>
      </c>
      <c r="G70" s="2" t="s">
        <v>323</v>
      </c>
      <c r="O70" s="2" t="s">
        <v>183</v>
      </c>
      <c r="P70" s="2" t="s">
        <v>401</v>
      </c>
      <c r="Q70" s="20"/>
      <c r="R70" s="2"/>
      <c r="S70" s="2"/>
      <c r="T70" s="2"/>
      <c r="U70" s="35"/>
    </row>
    <row r="71" spans="1:21" x14ac:dyDescent="0.25">
      <c r="A71" s="2" t="s">
        <v>237</v>
      </c>
      <c r="C71" s="2"/>
      <c r="E71" s="2" t="s">
        <v>257</v>
      </c>
      <c r="G71" s="2" t="s">
        <v>191</v>
      </c>
      <c r="O71" s="2" t="s">
        <v>375</v>
      </c>
      <c r="P71" s="2" t="s">
        <v>81</v>
      </c>
      <c r="Q71" s="20"/>
      <c r="R71" s="2"/>
      <c r="S71" s="2"/>
      <c r="T71" s="2"/>
      <c r="U71" s="35"/>
    </row>
    <row r="72" spans="1:21" x14ac:dyDescent="0.25">
      <c r="A72" s="2" t="s">
        <v>409</v>
      </c>
      <c r="C72" s="2"/>
      <c r="E72" s="2" t="s">
        <v>211</v>
      </c>
      <c r="G72" s="2" t="s">
        <v>58</v>
      </c>
      <c r="O72" s="2" t="s">
        <v>376</v>
      </c>
      <c r="P72" s="2" t="s">
        <v>198</v>
      </c>
      <c r="Q72" s="20"/>
      <c r="R72" s="2"/>
      <c r="S72" s="2"/>
      <c r="T72" s="2"/>
      <c r="U72" s="35"/>
    </row>
    <row r="73" spans="1:21" x14ac:dyDescent="0.25">
      <c r="A73" s="2" t="s">
        <v>215</v>
      </c>
      <c r="C73" s="2"/>
      <c r="E73" s="2" t="s">
        <v>349</v>
      </c>
      <c r="G73" s="2" t="s">
        <v>203</v>
      </c>
      <c r="O73" s="2" t="s">
        <v>96</v>
      </c>
      <c r="P73" s="2" t="s">
        <v>201</v>
      </c>
      <c r="Q73" s="20"/>
      <c r="R73" s="2"/>
      <c r="S73" s="2"/>
      <c r="T73" s="2"/>
      <c r="U73" s="35"/>
    </row>
    <row r="74" spans="1:21" x14ac:dyDescent="0.25">
      <c r="A74" s="2" t="s">
        <v>5</v>
      </c>
      <c r="C74" s="2"/>
      <c r="E74" s="2" t="s">
        <v>113</v>
      </c>
      <c r="G74" s="2" t="s">
        <v>117</v>
      </c>
      <c r="O74" s="2" t="s">
        <v>93</v>
      </c>
      <c r="P74" s="2" t="s">
        <v>153</v>
      </c>
      <c r="Q74" s="20"/>
      <c r="R74" s="2"/>
      <c r="S74" s="2"/>
      <c r="T74" s="2"/>
      <c r="U74" s="35"/>
    </row>
    <row r="75" spans="1:21" x14ac:dyDescent="0.25">
      <c r="A75" s="2" t="s">
        <v>458</v>
      </c>
      <c r="C75" s="2"/>
      <c r="E75" s="2" t="s">
        <v>259</v>
      </c>
      <c r="G75" s="2" t="s">
        <v>120</v>
      </c>
      <c r="O75" s="2" t="s">
        <v>80</v>
      </c>
      <c r="P75" s="2" t="s">
        <v>254</v>
      </c>
      <c r="Q75" s="20"/>
      <c r="R75" s="2"/>
      <c r="S75" s="2"/>
      <c r="T75" s="2"/>
      <c r="U75" s="35"/>
    </row>
    <row r="76" spans="1:21" x14ac:dyDescent="0.25">
      <c r="A76" s="2" t="s">
        <v>405</v>
      </c>
      <c r="C76" s="2"/>
      <c r="E76" s="2" t="s">
        <v>141</v>
      </c>
      <c r="G76" s="2" t="s">
        <v>131</v>
      </c>
      <c r="O76" s="2" t="s">
        <v>203</v>
      </c>
      <c r="P76" s="2" t="s">
        <v>85</v>
      </c>
      <c r="Q76" s="20"/>
      <c r="R76" s="2"/>
      <c r="S76" s="2"/>
      <c r="T76" s="2"/>
      <c r="U76" s="35"/>
    </row>
    <row r="77" spans="1:21" x14ac:dyDescent="0.25">
      <c r="A77" s="2" t="s">
        <v>406</v>
      </c>
      <c r="C77" s="2"/>
      <c r="E77" s="2" t="s">
        <v>213</v>
      </c>
      <c r="G77" s="2" t="s">
        <v>236</v>
      </c>
      <c r="O77" s="2" t="s">
        <v>117</v>
      </c>
      <c r="P77" s="2" t="s">
        <v>394</v>
      </c>
      <c r="Q77" s="20"/>
      <c r="R77" s="2"/>
      <c r="S77" s="2"/>
      <c r="T77" s="2"/>
      <c r="U77" s="35"/>
    </row>
    <row r="78" spans="1:21" x14ac:dyDescent="0.25">
      <c r="A78" s="2" t="s">
        <v>189</v>
      </c>
      <c r="C78" s="2"/>
      <c r="E78" s="2" t="s">
        <v>261</v>
      </c>
      <c r="G78" s="2" t="s">
        <v>239</v>
      </c>
      <c r="O78" s="2" t="s">
        <v>120</v>
      </c>
      <c r="P78" s="2" t="s">
        <v>395</v>
      </c>
      <c r="Q78" s="20"/>
      <c r="R78" s="2"/>
      <c r="S78" s="2"/>
      <c r="T78" s="2"/>
      <c r="U78" s="35"/>
    </row>
    <row r="79" spans="1:21" x14ac:dyDescent="0.25">
      <c r="A79" s="2" t="s">
        <v>403</v>
      </c>
      <c r="C79" s="2"/>
      <c r="E79" s="2" t="s">
        <v>367</v>
      </c>
      <c r="G79" s="2" t="s">
        <v>241</v>
      </c>
      <c r="O79" s="2" t="s">
        <v>206</v>
      </c>
      <c r="P79" s="2" t="s">
        <v>396</v>
      </c>
      <c r="Q79" s="20"/>
      <c r="R79" s="2"/>
      <c r="S79" s="2"/>
      <c r="T79" s="2"/>
      <c r="U79" s="35"/>
    </row>
    <row r="80" spans="1:21" x14ac:dyDescent="0.25">
      <c r="A80" s="2" t="s">
        <v>258</v>
      </c>
      <c r="C80" s="2"/>
      <c r="E80" s="2" t="s">
        <v>64</v>
      </c>
      <c r="G80" s="2" t="s">
        <v>167</v>
      </c>
      <c r="O80" s="2" t="s">
        <v>373</v>
      </c>
      <c r="P80" s="2" t="s">
        <v>429</v>
      </c>
      <c r="Q80" s="20"/>
      <c r="R80" s="2"/>
      <c r="S80" s="2"/>
      <c r="T80" s="2"/>
      <c r="U80" s="35"/>
    </row>
    <row r="81" spans="1:21" x14ac:dyDescent="0.25">
      <c r="A81" s="2" t="s">
        <v>393</v>
      </c>
      <c r="C81" s="2"/>
      <c r="E81" s="2" t="s">
        <v>116</v>
      </c>
      <c r="G81" s="2" t="s">
        <v>206</v>
      </c>
      <c r="O81" s="2" t="s">
        <v>247</v>
      </c>
      <c r="P81" s="2" t="s">
        <v>408</v>
      </c>
      <c r="Q81" s="20"/>
      <c r="R81" s="2"/>
      <c r="S81" s="2"/>
      <c r="T81" s="2"/>
      <c r="U81" s="35"/>
    </row>
    <row r="82" spans="1:21" x14ac:dyDescent="0.25">
      <c r="A82" s="2" t="s">
        <v>457</v>
      </c>
      <c r="C82" s="2"/>
      <c r="E82" s="2" t="s">
        <v>68</v>
      </c>
      <c r="G82" s="2" t="s">
        <v>244</v>
      </c>
      <c r="O82" s="2" t="s">
        <v>377</v>
      </c>
      <c r="P82" s="2" t="s">
        <v>90</v>
      </c>
      <c r="Q82" s="20"/>
      <c r="R82" s="2"/>
      <c r="S82" s="2"/>
      <c r="T82" s="2"/>
      <c r="U82" s="35"/>
    </row>
    <row r="83" spans="1:21" x14ac:dyDescent="0.25">
      <c r="A83" s="2" t="s">
        <v>166</v>
      </c>
      <c r="C83" s="2"/>
      <c r="E83" s="2" t="s">
        <v>224</v>
      </c>
      <c r="G83" s="2" t="s">
        <v>373</v>
      </c>
      <c r="O83" s="2" t="s">
        <v>378</v>
      </c>
      <c r="P83" s="2" t="s">
        <v>158</v>
      </c>
      <c r="Q83" s="20"/>
      <c r="R83" s="2"/>
      <c r="S83" s="2"/>
      <c r="T83" s="2"/>
      <c r="U83" s="35"/>
    </row>
    <row r="84" spans="1:21" x14ac:dyDescent="0.25">
      <c r="A84" s="2" t="s">
        <v>102</v>
      </c>
      <c r="C84" s="2"/>
      <c r="E84" s="2" t="s">
        <v>364</v>
      </c>
      <c r="G84" s="2" t="s">
        <v>247</v>
      </c>
      <c r="O84" s="2" t="s">
        <v>374</v>
      </c>
      <c r="P84" s="2" t="s">
        <v>398</v>
      </c>
      <c r="Q84" s="20"/>
      <c r="R84" s="2"/>
      <c r="S84" s="2"/>
      <c r="T84" s="2"/>
      <c r="U84" s="35"/>
    </row>
    <row r="85" spans="1:21" x14ac:dyDescent="0.25">
      <c r="A85" s="2" t="s">
        <v>412</v>
      </c>
      <c r="C85" s="2"/>
      <c r="E85" s="2" t="s">
        <v>353</v>
      </c>
      <c r="G85" s="2" t="s">
        <v>87</v>
      </c>
      <c r="O85" s="2" t="s">
        <v>425</v>
      </c>
      <c r="P85" s="2" t="s">
        <v>397</v>
      </c>
      <c r="Q85" s="20"/>
      <c r="R85" s="2"/>
      <c r="S85" s="2"/>
      <c r="T85" s="2"/>
      <c r="U85" s="35"/>
    </row>
    <row r="86" spans="1:21" x14ac:dyDescent="0.25">
      <c r="A86" s="2" t="s">
        <v>168</v>
      </c>
      <c r="C86" s="2"/>
      <c r="E86" s="2" t="s">
        <v>355</v>
      </c>
      <c r="G86" s="2" t="s">
        <v>194</v>
      </c>
      <c r="O86" s="2" t="s">
        <v>426</v>
      </c>
      <c r="P86" s="2" t="s">
        <v>399</v>
      </c>
      <c r="Q86" s="20"/>
      <c r="R86" s="2"/>
      <c r="S86" s="2"/>
      <c r="T86" s="2"/>
      <c r="U86" s="35"/>
    </row>
    <row r="87" spans="1:21" x14ac:dyDescent="0.25">
      <c r="A87" s="2" t="s">
        <v>430</v>
      </c>
      <c r="C87" s="2"/>
      <c r="E87" s="2" t="s">
        <v>147</v>
      </c>
      <c r="G87" s="2" t="s">
        <v>377</v>
      </c>
      <c r="O87" s="2" t="s">
        <v>382</v>
      </c>
      <c r="P87" s="2" t="s">
        <v>256</v>
      </c>
      <c r="Q87" s="20"/>
      <c r="R87" s="2"/>
      <c r="S87" s="2"/>
      <c r="T87" s="2"/>
      <c r="U87" s="35"/>
    </row>
    <row r="88" spans="1:21" x14ac:dyDescent="0.25">
      <c r="A88" s="2" t="s">
        <v>410</v>
      </c>
      <c r="C88" s="2"/>
      <c r="E88" s="2" t="s">
        <v>71</v>
      </c>
      <c r="G88" s="2" t="s">
        <v>378</v>
      </c>
      <c r="O88" s="2" t="s">
        <v>506</v>
      </c>
      <c r="P88" s="2" t="s">
        <v>391</v>
      </c>
      <c r="Q88" s="20"/>
      <c r="R88" s="2"/>
      <c r="S88" s="2"/>
      <c r="T88" s="2"/>
      <c r="U88" s="35"/>
    </row>
    <row r="89" spans="1:21" x14ac:dyDescent="0.25">
      <c r="A89" s="2" t="s">
        <v>210</v>
      </c>
      <c r="C89" s="2"/>
      <c r="E89" s="2" t="s">
        <v>356</v>
      </c>
      <c r="G89" s="2" t="s">
        <v>374</v>
      </c>
      <c r="O89" s="2" t="s">
        <v>507</v>
      </c>
      <c r="P89" s="2" t="s">
        <v>419</v>
      </c>
      <c r="Q89" s="20"/>
      <c r="R89" s="2"/>
      <c r="S89" s="2"/>
      <c r="T89" s="2"/>
      <c r="U89" s="35"/>
    </row>
    <row r="90" spans="1:21" x14ac:dyDescent="0.25">
      <c r="A90" s="2" t="s">
        <v>104</v>
      </c>
      <c r="C90" s="2"/>
      <c r="E90" s="2" t="s">
        <v>119</v>
      </c>
      <c r="G90" s="2"/>
      <c r="O90" s="2" t="s">
        <v>508</v>
      </c>
      <c r="P90" s="2" t="s">
        <v>207</v>
      </c>
      <c r="Q90" s="20"/>
      <c r="R90" s="2"/>
      <c r="S90" s="2"/>
      <c r="T90" s="2"/>
      <c r="U90" s="35"/>
    </row>
    <row r="91" spans="1:21" x14ac:dyDescent="0.25">
      <c r="A91" s="2" t="s">
        <v>456</v>
      </c>
      <c r="C91" s="2"/>
      <c r="E91" s="2" t="s">
        <v>190</v>
      </c>
      <c r="G91" s="2"/>
      <c r="O91" s="2" t="s">
        <v>509</v>
      </c>
      <c r="P91" s="2" t="s">
        <v>47</v>
      </c>
      <c r="Q91" s="20"/>
      <c r="R91" s="2"/>
      <c r="S91" s="2"/>
      <c r="T91" s="2"/>
      <c r="U91" s="35"/>
    </row>
    <row r="92" spans="1:21" x14ac:dyDescent="0.25">
      <c r="A92" s="2" t="s">
        <v>455</v>
      </c>
      <c r="C92" s="2"/>
      <c r="E92" s="2"/>
      <c r="G92" s="2"/>
      <c r="O92" s="2" t="s">
        <v>383</v>
      </c>
      <c r="P92" s="2" t="s">
        <v>94</v>
      </c>
      <c r="Q92" s="20"/>
      <c r="R92" s="2"/>
      <c r="S92" s="2"/>
      <c r="T92" s="2"/>
      <c r="U92" s="35"/>
    </row>
    <row r="93" spans="1:21" x14ac:dyDescent="0.25">
      <c r="A93" s="2" t="s">
        <v>454</v>
      </c>
      <c r="C93" s="2"/>
      <c r="E93" s="2"/>
      <c r="G93" s="2"/>
      <c r="O93" s="2" t="s">
        <v>381</v>
      </c>
      <c r="P93" s="2" t="s">
        <v>392</v>
      </c>
      <c r="Q93" s="20"/>
      <c r="R93" s="2"/>
      <c r="S93" s="2"/>
      <c r="T93" s="2"/>
      <c r="U93" s="35"/>
    </row>
    <row r="94" spans="1:21" x14ac:dyDescent="0.25">
      <c r="A94" s="2" t="s">
        <v>170</v>
      </c>
      <c r="C94" s="2"/>
      <c r="E94" s="2"/>
      <c r="G94" s="2"/>
      <c r="O94" s="2" t="s">
        <v>45</v>
      </c>
      <c r="P94" s="2" t="s">
        <v>97</v>
      </c>
      <c r="S94" s="2"/>
    </row>
    <row r="95" spans="1:21" x14ac:dyDescent="0.25">
      <c r="A95" s="2" t="s">
        <v>107</v>
      </c>
      <c r="C95" s="2"/>
      <c r="E95" s="2"/>
      <c r="G95" s="2"/>
      <c r="O95" s="2" t="s">
        <v>319</v>
      </c>
      <c r="P95" s="2" t="s">
        <v>262</v>
      </c>
      <c r="S95" s="2"/>
    </row>
    <row r="96" spans="1:21" x14ac:dyDescent="0.25">
      <c r="A96" s="2" t="s">
        <v>172</v>
      </c>
      <c r="C96" s="2"/>
      <c r="E96" s="2"/>
      <c r="G96" s="2"/>
      <c r="O96" s="2" t="s">
        <v>433</v>
      </c>
      <c r="P96" s="2" t="s">
        <v>160</v>
      </c>
      <c r="S96" s="2"/>
    </row>
    <row r="97" spans="1:19" x14ac:dyDescent="0.25">
      <c r="A97" s="2" t="s">
        <v>407</v>
      </c>
      <c r="C97" s="2"/>
      <c r="E97" s="2"/>
      <c r="G97" s="2"/>
      <c r="O97" s="2" t="s">
        <v>54</v>
      </c>
      <c r="P97" s="2" t="s">
        <v>162</v>
      </c>
      <c r="S97" s="2"/>
    </row>
    <row r="98" spans="1:19" x14ac:dyDescent="0.25">
      <c r="A98" s="2" t="s">
        <v>175</v>
      </c>
      <c r="C98" s="2"/>
      <c r="E98" s="2"/>
      <c r="G98" s="2"/>
      <c r="O98" s="2" t="s">
        <v>385</v>
      </c>
      <c r="P98" s="2" t="s">
        <v>402</v>
      </c>
    </row>
    <row r="99" spans="1:19" x14ac:dyDescent="0.25">
      <c r="A99" s="2" t="s">
        <v>110</v>
      </c>
      <c r="C99" s="2"/>
      <c r="E99" s="2"/>
      <c r="G99" s="2"/>
      <c r="O99" s="2" t="s">
        <v>386</v>
      </c>
      <c r="P99" s="2" t="s">
        <v>204</v>
      </c>
    </row>
    <row r="100" spans="1:19" x14ac:dyDescent="0.25">
      <c r="A100" s="2" t="s">
        <v>260</v>
      </c>
      <c r="C100" s="2"/>
      <c r="E100" s="2"/>
      <c r="G100" s="2"/>
      <c r="O100" s="2" t="s">
        <v>387</v>
      </c>
      <c r="P100" s="2" t="s">
        <v>186</v>
      </c>
    </row>
    <row r="101" spans="1:19" x14ac:dyDescent="0.25">
      <c r="A101" s="2" t="s">
        <v>413</v>
      </c>
      <c r="C101" s="2"/>
      <c r="E101" s="2"/>
      <c r="G101" s="2"/>
      <c r="O101" s="2" t="s">
        <v>317</v>
      </c>
      <c r="P101" s="2" t="s">
        <v>100</v>
      </c>
    </row>
    <row r="102" spans="1:19" x14ac:dyDescent="0.25">
      <c r="A102" s="2" t="s">
        <v>415</v>
      </c>
      <c r="C102" s="2"/>
      <c r="E102" s="2"/>
      <c r="G102" s="2"/>
      <c r="O102" s="2" t="s">
        <v>60</v>
      </c>
      <c r="P102" s="2" t="s">
        <v>164</v>
      </c>
    </row>
    <row r="103" spans="1:19" x14ac:dyDescent="0.25">
      <c r="A103" s="2" t="s">
        <v>414</v>
      </c>
      <c r="C103" s="2"/>
      <c r="E103" s="2"/>
      <c r="G103" s="2"/>
      <c r="O103" s="2" t="s">
        <v>388</v>
      </c>
      <c r="P103" s="2" t="s">
        <v>165</v>
      </c>
    </row>
    <row r="104" spans="1:19" x14ac:dyDescent="0.25">
      <c r="A104" s="2" t="s">
        <v>411</v>
      </c>
      <c r="C104" s="2"/>
      <c r="E104" s="2"/>
      <c r="G104" s="2"/>
      <c r="O104" s="2" t="s">
        <v>52</v>
      </c>
      <c r="P104" s="2" t="s">
        <v>404</v>
      </c>
    </row>
    <row r="105" spans="1:19" x14ac:dyDescent="0.25">
      <c r="A105" s="2" t="s">
        <v>461</v>
      </c>
      <c r="C105" s="2"/>
      <c r="E105" s="2"/>
      <c r="G105" s="2"/>
      <c r="O105" s="2" t="s">
        <v>390</v>
      </c>
      <c r="P105" s="2" t="s">
        <v>237</v>
      </c>
    </row>
    <row r="106" spans="1:19" x14ac:dyDescent="0.25">
      <c r="A106" s="2" t="s">
        <v>420</v>
      </c>
      <c r="C106" s="2"/>
      <c r="E106" s="2"/>
      <c r="G106" s="2"/>
      <c r="O106" s="2" t="s">
        <v>192</v>
      </c>
      <c r="P106" s="2" t="s">
        <v>409</v>
      </c>
    </row>
    <row r="107" spans="1:19" x14ac:dyDescent="0.25">
      <c r="A107" s="2" t="s">
        <v>421</v>
      </c>
      <c r="C107" s="2"/>
      <c r="E107" s="2"/>
      <c r="G107" s="2"/>
      <c r="O107" s="2" t="s">
        <v>137</v>
      </c>
      <c r="P107" s="2" t="s">
        <v>215</v>
      </c>
    </row>
    <row r="108" spans="1:19" x14ac:dyDescent="0.25">
      <c r="A108" s="2" t="s">
        <v>459</v>
      </c>
      <c r="C108" s="2"/>
      <c r="E108" s="2"/>
      <c r="G108" s="2"/>
      <c r="O108" s="2" t="s">
        <v>48</v>
      </c>
      <c r="P108" s="2" t="s">
        <v>5</v>
      </c>
    </row>
    <row r="109" spans="1:19" x14ac:dyDescent="0.25">
      <c r="A109" s="2" t="s">
        <v>460</v>
      </c>
      <c r="C109" s="2"/>
      <c r="E109" s="2"/>
      <c r="G109" s="2"/>
      <c r="O109" s="2" t="s">
        <v>143</v>
      </c>
      <c r="P109" s="2" t="s">
        <v>458</v>
      </c>
    </row>
    <row r="110" spans="1:19" x14ac:dyDescent="0.25">
      <c r="A110" s="2" t="s">
        <v>115</v>
      </c>
      <c r="C110" s="2"/>
      <c r="E110" s="2"/>
      <c r="G110" s="2"/>
      <c r="O110" s="2" t="s">
        <v>389</v>
      </c>
      <c r="P110" s="2" t="s">
        <v>405</v>
      </c>
    </row>
    <row r="111" spans="1:19" x14ac:dyDescent="0.25">
      <c r="A111" s="2" t="s">
        <v>422</v>
      </c>
      <c r="C111" s="2"/>
      <c r="E111" s="2"/>
      <c r="G111" s="2"/>
      <c r="O111" s="2" t="s">
        <v>59</v>
      </c>
      <c r="P111" s="2" t="s">
        <v>406</v>
      </c>
    </row>
    <row r="112" spans="1:19" x14ac:dyDescent="0.25">
      <c r="A112" s="2" t="s">
        <v>132</v>
      </c>
      <c r="C112" s="2"/>
      <c r="E112" s="2"/>
      <c r="G112" s="2"/>
      <c r="O112" s="2" t="s">
        <v>416</v>
      </c>
      <c r="P112" s="2" t="s">
        <v>189</v>
      </c>
    </row>
    <row r="113" spans="1:16" x14ac:dyDescent="0.25">
      <c r="A113" s="2" t="s">
        <v>423</v>
      </c>
      <c r="C113" s="2"/>
      <c r="E113" s="2"/>
      <c r="G113" s="2"/>
      <c r="O113" s="2" t="s">
        <v>63</v>
      </c>
      <c r="P113" s="2" t="s">
        <v>403</v>
      </c>
    </row>
    <row r="114" spans="1:16" x14ac:dyDescent="0.25">
      <c r="A114" s="2" t="s">
        <v>118</v>
      </c>
      <c r="C114" s="2"/>
      <c r="E114" s="2"/>
      <c r="G114" s="2"/>
      <c r="O114" s="2" t="s">
        <v>418</v>
      </c>
      <c r="P114" s="2" t="s">
        <v>258</v>
      </c>
    </row>
    <row r="115" spans="1:16" x14ac:dyDescent="0.25">
      <c r="A115" s="2" t="s">
        <v>220</v>
      </c>
      <c r="C115" s="2"/>
      <c r="E115" s="2"/>
      <c r="G115" s="2"/>
      <c r="O115" s="2" t="s">
        <v>124</v>
      </c>
      <c r="P115" s="2" t="s">
        <v>393</v>
      </c>
    </row>
    <row r="116" spans="1:16" x14ac:dyDescent="0.25">
      <c r="A116" s="2" t="s">
        <v>223</v>
      </c>
      <c r="C116" s="2"/>
      <c r="E116" s="2"/>
      <c r="G116" s="2"/>
      <c r="O116" s="2" t="s">
        <v>263</v>
      </c>
      <c r="P116" s="2" t="s">
        <v>457</v>
      </c>
    </row>
    <row r="117" spans="1:16" x14ac:dyDescent="0.25">
      <c r="A117" s="2" t="s">
        <v>229</v>
      </c>
      <c r="C117" s="2"/>
      <c r="E117" s="2"/>
      <c r="G117" s="2"/>
      <c r="O117" s="2" t="s">
        <v>245</v>
      </c>
      <c r="P117" s="2" t="s">
        <v>166</v>
      </c>
    </row>
    <row r="118" spans="1:16" x14ac:dyDescent="0.25">
      <c r="A118" s="2" t="s">
        <v>226</v>
      </c>
      <c r="C118" s="2"/>
      <c r="E118" s="2"/>
      <c r="G118" s="2"/>
      <c r="O118" s="2" t="s">
        <v>146</v>
      </c>
      <c r="P118" s="2" t="s">
        <v>102</v>
      </c>
    </row>
    <row r="119" spans="1:16" x14ac:dyDescent="0.25">
      <c r="A119" s="2" t="s">
        <v>232</v>
      </c>
      <c r="C119" s="2"/>
      <c r="E119" s="2"/>
      <c r="G119" s="2"/>
      <c r="O119" s="2" t="s">
        <v>417</v>
      </c>
      <c r="P119" s="2" t="s">
        <v>412</v>
      </c>
    </row>
    <row r="120" spans="1:16" x14ac:dyDescent="0.25">
      <c r="A120" s="2" t="s">
        <v>424</v>
      </c>
      <c r="C120" s="2"/>
      <c r="E120" s="2"/>
      <c r="G120" s="2"/>
      <c r="O120" s="2" t="s">
        <v>400</v>
      </c>
      <c r="P120" s="2" t="s">
        <v>168</v>
      </c>
    </row>
    <row r="121" spans="1:16" x14ac:dyDescent="0.25">
      <c r="A121" s="2" t="s">
        <v>242</v>
      </c>
      <c r="C121" s="2"/>
      <c r="E121" s="2"/>
      <c r="G121" s="2"/>
      <c r="O121" s="2" t="s">
        <v>66</v>
      </c>
      <c r="P121" s="2" t="s">
        <v>430</v>
      </c>
    </row>
    <row r="122" spans="1:16" x14ac:dyDescent="0.25">
      <c r="A122" s="2"/>
      <c r="C122" s="2"/>
      <c r="E122" s="2"/>
      <c r="G122" s="2"/>
      <c r="O122" s="2" t="s">
        <v>70</v>
      </c>
      <c r="P122" s="2" t="s">
        <v>410</v>
      </c>
    </row>
    <row r="123" spans="1:16" x14ac:dyDescent="0.25">
      <c r="A123" s="2"/>
      <c r="C123" s="2"/>
      <c r="E123" s="2"/>
      <c r="G123" s="2"/>
      <c r="O123" s="2" t="s">
        <v>73</v>
      </c>
      <c r="P123" s="2" t="s">
        <v>210</v>
      </c>
    </row>
    <row r="124" spans="1:16" x14ac:dyDescent="0.25">
      <c r="A124" s="2"/>
      <c r="C124" s="2"/>
      <c r="E124" s="2"/>
      <c r="G124" s="2"/>
      <c r="O124" s="2" t="s">
        <v>250</v>
      </c>
      <c r="P124" s="2" t="s">
        <v>104</v>
      </c>
    </row>
    <row r="125" spans="1:16" x14ac:dyDescent="0.25">
      <c r="A125" s="2"/>
      <c r="C125" s="2"/>
      <c r="E125" s="2"/>
      <c r="G125" s="2"/>
      <c r="O125" s="2" t="s">
        <v>184</v>
      </c>
      <c r="P125" s="2" t="s">
        <v>456</v>
      </c>
    </row>
    <row r="126" spans="1:16" x14ac:dyDescent="0.25">
      <c r="A126" s="2"/>
      <c r="C126" s="2"/>
      <c r="E126" s="2"/>
      <c r="G126" s="2"/>
      <c r="O126" s="2" t="s">
        <v>428</v>
      </c>
      <c r="P126" s="2" t="s">
        <v>455</v>
      </c>
    </row>
    <row r="127" spans="1:16" x14ac:dyDescent="0.25">
      <c r="A127" s="2"/>
      <c r="C127" s="2"/>
      <c r="E127" s="2"/>
      <c r="G127" s="2"/>
      <c r="O127" s="2" t="s">
        <v>149</v>
      </c>
      <c r="P127" s="2" t="s">
        <v>454</v>
      </c>
    </row>
    <row r="128" spans="1:16" x14ac:dyDescent="0.25">
      <c r="A128" s="2"/>
      <c r="C128" s="2"/>
      <c r="E128" s="2"/>
      <c r="G128" s="2"/>
      <c r="O128" s="2" t="s">
        <v>252</v>
      </c>
      <c r="P128" s="2" t="s">
        <v>170</v>
      </c>
    </row>
    <row r="129" spans="1:16" x14ac:dyDescent="0.25">
      <c r="A129" s="2"/>
      <c r="C129" s="2"/>
      <c r="E129" s="2"/>
      <c r="G129" s="2"/>
      <c r="O129" s="2" t="s">
        <v>77</v>
      </c>
      <c r="P129" s="2" t="s">
        <v>107</v>
      </c>
    </row>
    <row r="130" spans="1:16" x14ac:dyDescent="0.25">
      <c r="A130" s="2"/>
      <c r="C130" s="2"/>
      <c r="E130" s="2"/>
      <c r="G130" s="2"/>
      <c r="O130" s="2" t="s">
        <v>264</v>
      </c>
      <c r="P130" s="2" t="s">
        <v>172</v>
      </c>
    </row>
    <row r="131" spans="1:16" x14ac:dyDescent="0.25">
      <c r="A131" s="2"/>
      <c r="C131" s="2"/>
      <c r="E131" s="2"/>
      <c r="G131" s="2"/>
      <c r="O131" s="2" t="s">
        <v>195</v>
      </c>
      <c r="P131" s="2" t="s">
        <v>407</v>
      </c>
    </row>
    <row r="132" spans="1:16" x14ac:dyDescent="0.25">
      <c r="A132" s="2"/>
      <c r="C132" s="2"/>
      <c r="E132" s="2"/>
      <c r="G132" s="2"/>
      <c r="O132" s="2" t="s">
        <v>401</v>
      </c>
      <c r="P132" s="2" t="s">
        <v>175</v>
      </c>
    </row>
    <row r="133" spans="1:16" x14ac:dyDescent="0.25">
      <c r="A133" s="2"/>
      <c r="C133" s="2"/>
      <c r="E133" s="2"/>
      <c r="G133" s="2"/>
      <c r="O133" s="2" t="s">
        <v>81</v>
      </c>
      <c r="P133" s="2" t="s">
        <v>110</v>
      </c>
    </row>
    <row r="134" spans="1:16" x14ac:dyDescent="0.25">
      <c r="A134" s="2"/>
      <c r="C134" s="2"/>
      <c r="E134" s="2"/>
      <c r="G134" s="2"/>
      <c r="O134" s="2" t="s">
        <v>201</v>
      </c>
      <c r="P134" s="2" t="s">
        <v>260</v>
      </c>
    </row>
    <row r="135" spans="1:16" x14ac:dyDescent="0.25">
      <c r="O135" s="2" t="s">
        <v>153</v>
      </c>
      <c r="P135" s="2" t="s">
        <v>413</v>
      </c>
    </row>
    <row r="136" spans="1:16" x14ac:dyDescent="0.25">
      <c r="O136" s="2" t="s">
        <v>254</v>
      </c>
      <c r="P136" s="2" t="s">
        <v>415</v>
      </c>
    </row>
    <row r="137" spans="1:16" x14ac:dyDescent="0.25">
      <c r="O137" s="2" t="s">
        <v>85</v>
      </c>
      <c r="P137" s="2" t="s">
        <v>414</v>
      </c>
    </row>
    <row r="138" spans="1:16" x14ac:dyDescent="0.25">
      <c r="O138" s="2" t="s">
        <v>394</v>
      </c>
      <c r="P138" s="2" t="s">
        <v>411</v>
      </c>
    </row>
    <row r="139" spans="1:16" x14ac:dyDescent="0.25">
      <c r="O139" s="2" t="s">
        <v>395</v>
      </c>
      <c r="P139" s="2" t="s">
        <v>461</v>
      </c>
    </row>
    <row r="140" spans="1:16" x14ac:dyDescent="0.25">
      <c r="O140" s="2" t="s">
        <v>396</v>
      </c>
      <c r="P140" s="2" t="s">
        <v>420</v>
      </c>
    </row>
    <row r="141" spans="1:16" x14ac:dyDescent="0.25">
      <c r="O141" s="2" t="s">
        <v>429</v>
      </c>
      <c r="P141" s="2" t="s">
        <v>421</v>
      </c>
    </row>
    <row r="142" spans="1:16" x14ac:dyDescent="0.25">
      <c r="O142" s="2" t="s">
        <v>408</v>
      </c>
      <c r="P142" s="2" t="s">
        <v>459</v>
      </c>
    </row>
    <row r="143" spans="1:16" x14ac:dyDescent="0.25">
      <c r="O143" s="2" t="s">
        <v>90</v>
      </c>
      <c r="P143" s="2" t="s">
        <v>460</v>
      </c>
    </row>
    <row r="144" spans="1:16" x14ac:dyDescent="0.25">
      <c r="O144" s="2" t="s">
        <v>158</v>
      </c>
      <c r="P144" s="2" t="s">
        <v>115</v>
      </c>
    </row>
    <row r="145" spans="15:16" x14ac:dyDescent="0.25">
      <c r="O145" s="2" t="s">
        <v>398</v>
      </c>
      <c r="P145" s="2" t="s">
        <v>422</v>
      </c>
    </row>
    <row r="146" spans="15:16" x14ac:dyDescent="0.25">
      <c r="O146" s="2" t="s">
        <v>397</v>
      </c>
      <c r="P146" s="2" t="s">
        <v>132</v>
      </c>
    </row>
    <row r="147" spans="15:16" x14ac:dyDescent="0.25">
      <c r="O147" s="2" t="s">
        <v>399</v>
      </c>
      <c r="P147" s="2" t="s">
        <v>423</v>
      </c>
    </row>
    <row r="148" spans="15:16" x14ac:dyDescent="0.25">
      <c r="O148" s="2" t="s">
        <v>391</v>
      </c>
      <c r="P148" s="2" t="s">
        <v>118</v>
      </c>
    </row>
    <row r="149" spans="15:16" x14ac:dyDescent="0.25">
      <c r="O149" s="2" t="s">
        <v>419</v>
      </c>
      <c r="P149" s="2" t="s">
        <v>220</v>
      </c>
    </row>
    <row r="150" spans="15:16" x14ac:dyDescent="0.25">
      <c r="O150" s="2" t="s">
        <v>207</v>
      </c>
      <c r="P150" s="2" t="s">
        <v>223</v>
      </c>
    </row>
    <row r="151" spans="15:16" x14ac:dyDescent="0.25">
      <c r="O151" s="2" t="s">
        <v>47</v>
      </c>
      <c r="P151" s="2" t="s">
        <v>229</v>
      </c>
    </row>
    <row r="152" spans="15:16" x14ac:dyDescent="0.25">
      <c r="O152" s="2" t="s">
        <v>94</v>
      </c>
      <c r="P152" s="2" t="s">
        <v>226</v>
      </c>
    </row>
    <row r="153" spans="15:16" x14ac:dyDescent="0.25">
      <c r="O153" s="2" t="s">
        <v>392</v>
      </c>
      <c r="P153" s="2" t="s">
        <v>232</v>
      </c>
    </row>
    <row r="154" spans="15:16" x14ac:dyDescent="0.25">
      <c r="O154" s="2" t="s">
        <v>97</v>
      </c>
      <c r="P154" s="2" t="s">
        <v>424</v>
      </c>
    </row>
    <row r="155" spans="15:16" x14ac:dyDescent="0.25">
      <c r="O155" s="2" t="s">
        <v>262</v>
      </c>
      <c r="P155" s="2" t="s">
        <v>242</v>
      </c>
    </row>
    <row r="156" spans="15:16" x14ac:dyDescent="0.25">
      <c r="O156" s="2" t="s">
        <v>160</v>
      </c>
      <c r="P156" s="2"/>
    </row>
    <row r="157" spans="15:16" x14ac:dyDescent="0.25">
      <c r="O157" s="2" t="s">
        <v>162</v>
      </c>
      <c r="P157" s="2"/>
    </row>
    <row r="158" spans="15:16" x14ac:dyDescent="0.25">
      <c r="O158" s="2" t="s">
        <v>402</v>
      </c>
      <c r="P158" s="2"/>
    </row>
    <row r="159" spans="15:16" x14ac:dyDescent="0.25">
      <c r="O159" s="2" t="s">
        <v>204</v>
      </c>
      <c r="P159" s="2"/>
    </row>
    <row r="160" spans="15:16" x14ac:dyDescent="0.25">
      <c r="O160" s="2" t="s">
        <v>186</v>
      </c>
      <c r="P160" s="2"/>
    </row>
    <row r="161" spans="15:16" x14ac:dyDescent="0.25">
      <c r="O161" s="2" t="s">
        <v>100</v>
      </c>
      <c r="P161" s="2"/>
    </row>
    <row r="162" spans="15:16" x14ac:dyDescent="0.25">
      <c r="O162" s="2" t="s">
        <v>164</v>
      </c>
      <c r="P162" s="2"/>
    </row>
    <row r="163" spans="15:16" x14ac:dyDescent="0.25">
      <c r="O163" s="2" t="s">
        <v>165</v>
      </c>
      <c r="P163" s="2"/>
    </row>
    <row r="164" spans="15:16" x14ac:dyDescent="0.25">
      <c r="O164" s="2" t="s">
        <v>237</v>
      </c>
      <c r="P164" s="2"/>
    </row>
    <row r="165" spans="15:16" x14ac:dyDescent="0.25">
      <c r="O165" s="2" t="s">
        <v>409</v>
      </c>
      <c r="P165" s="2"/>
    </row>
    <row r="166" spans="15:16" x14ac:dyDescent="0.25">
      <c r="O166" s="2" t="s">
        <v>215</v>
      </c>
      <c r="P166" s="2"/>
    </row>
    <row r="167" spans="15:16" x14ac:dyDescent="0.25">
      <c r="O167" s="2" t="s">
        <v>5</v>
      </c>
      <c r="P167" s="2"/>
    </row>
    <row r="168" spans="15:16" x14ac:dyDescent="0.25">
      <c r="O168" s="2" t="s">
        <v>458</v>
      </c>
      <c r="P168" s="2"/>
    </row>
    <row r="169" spans="15:16" x14ac:dyDescent="0.25">
      <c r="O169" s="2" t="s">
        <v>405</v>
      </c>
      <c r="P169" s="2"/>
    </row>
    <row r="170" spans="15:16" x14ac:dyDescent="0.25">
      <c r="O170" s="2" t="s">
        <v>406</v>
      </c>
      <c r="P170" s="2"/>
    </row>
    <row r="171" spans="15:16" x14ac:dyDescent="0.25">
      <c r="O171" s="2" t="s">
        <v>189</v>
      </c>
      <c r="P171" s="2"/>
    </row>
    <row r="172" spans="15:16" x14ac:dyDescent="0.25">
      <c r="O172" s="2" t="s">
        <v>403</v>
      </c>
      <c r="P172" s="2"/>
    </row>
    <row r="173" spans="15:16" x14ac:dyDescent="0.25">
      <c r="O173" s="2" t="s">
        <v>393</v>
      </c>
      <c r="P173" s="2"/>
    </row>
    <row r="174" spans="15:16" x14ac:dyDescent="0.25">
      <c r="O174" s="2" t="s">
        <v>457</v>
      </c>
      <c r="P174" s="2"/>
    </row>
    <row r="175" spans="15:16" x14ac:dyDescent="0.25">
      <c r="O175" s="2" t="s">
        <v>166</v>
      </c>
      <c r="P175" s="2"/>
    </row>
    <row r="176" spans="15:16" x14ac:dyDescent="0.25">
      <c r="O176" s="2" t="s">
        <v>102</v>
      </c>
      <c r="P176" s="2"/>
    </row>
    <row r="177" spans="15:16" x14ac:dyDescent="0.25">
      <c r="O177" s="2" t="s">
        <v>412</v>
      </c>
      <c r="P177" s="2"/>
    </row>
    <row r="178" spans="15:16" x14ac:dyDescent="0.25">
      <c r="O178" s="2" t="s">
        <v>168</v>
      </c>
    </row>
    <row r="179" spans="15:16" x14ac:dyDescent="0.25">
      <c r="O179" s="2" t="s">
        <v>430</v>
      </c>
    </row>
    <row r="180" spans="15:16" x14ac:dyDescent="0.25">
      <c r="O180" s="2" t="s">
        <v>410</v>
      </c>
    </row>
    <row r="181" spans="15:16" x14ac:dyDescent="0.25">
      <c r="O181" s="2" t="s">
        <v>210</v>
      </c>
    </row>
    <row r="182" spans="15:16" x14ac:dyDescent="0.25">
      <c r="O182" s="2" t="s">
        <v>104</v>
      </c>
    </row>
    <row r="183" spans="15:16" x14ac:dyDescent="0.25">
      <c r="O183" s="2" t="s">
        <v>456</v>
      </c>
    </row>
    <row r="184" spans="15:16" x14ac:dyDescent="0.25">
      <c r="O184" s="2" t="s">
        <v>455</v>
      </c>
    </row>
    <row r="185" spans="15:16" x14ac:dyDescent="0.25">
      <c r="O185" s="2" t="s">
        <v>454</v>
      </c>
    </row>
    <row r="186" spans="15:16" x14ac:dyDescent="0.25">
      <c r="O186" s="2" t="s">
        <v>170</v>
      </c>
    </row>
    <row r="187" spans="15:16" x14ac:dyDescent="0.25">
      <c r="O187" s="2" t="s">
        <v>107</v>
      </c>
    </row>
    <row r="188" spans="15:16" x14ac:dyDescent="0.25">
      <c r="O188" s="2" t="s">
        <v>172</v>
      </c>
    </row>
    <row r="189" spans="15:16" x14ac:dyDescent="0.25">
      <c r="O189" s="2" t="s">
        <v>407</v>
      </c>
    </row>
    <row r="190" spans="15:16" x14ac:dyDescent="0.25">
      <c r="O190" s="2" t="s">
        <v>175</v>
      </c>
    </row>
    <row r="191" spans="15:16" x14ac:dyDescent="0.25">
      <c r="O191" s="2" t="s">
        <v>110</v>
      </c>
    </row>
    <row r="192" spans="15:16" x14ac:dyDescent="0.25">
      <c r="O192" s="2" t="s">
        <v>260</v>
      </c>
    </row>
    <row r="193" spans="15:15" x14ac:dyDescent="0.25">
      <c r="O193" s="2" t="s">
        <v>413</v>
      </c>
    </row>
    <row r="194" spans="15:15" x14ac:dyDescent="0.25">
      <c r="O194" s="2" t="s">
        <v>415</v>
      </c>
    </row>
    <row r="195" spans="15:15" x14ac:dyDescent="0.25">
      <c r="O195" s="2" t="s">
        <v>414</v>
      </c>
    </row>
    <row r="196" spans="15:15" x14ac:dyDescent="0.25">
      <c r="O196" s="2" t="s">
        <v>411</v>
      </c>
    </row>
    <row r="197" spans="15:15" x14ac:dyDescent="0.25">
      <c r="O197" s="2" t="s">
        <v>461</v>
      </c>
    </row>
    <row r="198" spans="15:15" x14ac:dyDescent="0.25">
      <c r="O198" s="2" t="s">
        <v>420</v>
      </c>
    </row>
    <row r="199" spans="15:15" x14ac:dyDescent="0.25">
      <c r="O199" s="2" t="s">
        <v>421</v>
      </c>
    </row>
    <row r="200" spans="15:15" x14ac:dyDescent="0.25">
      <c r="O200" s="2" t="s">
        <v>459</v>
      </c>
    </row>
    <row r="201" spans="15:15" x14ac:dyDescent="0.25">
      <c r="O201" s="2" t="s">
        <v>460</v>
      </c>
    </row>
    <row r="202" spans="15:15" x14ac:dyDescent="0.25">
      <c r="O202" s="2" t="s">
        <v>115</v>
      </c>
    </row>
    <row r="203" spans="15:15" x14ac:dyDescent="0.25">
      <c r="O203" s="2" t="s">
        <v>422</v>
      </c>
    </row>
    <row r="204" spans="15:15" x14ac:dyDescent="0.25">
      <c r="O204" s="2" t="s">
        <v>132</v>
      </c>
    </row>
    <row r="205" spans="15:15" x14ac:dyDescent="0.25">
      <c r="O205" s="2" t="s">
        <v>423</v>
      </c>
    </row>
    <row r="206" spans="15:15" x14ac:dyDescent="0.25">
      <c r="O206" s="2" t="s">
        <v>118</v>
      </c>
    </row>
    <row r="207" spans="15:15" x14ac:dyDescent="0.25">
      <c r="O207" s="2" t="s">
        <v>220</v>
      </c>
    </row>
    <row r="208" spans="15:15" x14ac:dyDescent="0.25">
      <c r="O208" s="2" t="s">
        <v>223</v>
      </c>
    </row>
    <row r="209" spans="15:15" x14ac:dyDescent="0.25">
      <c r="O209" s="2" t="s">
        <v>229</v>
      </c>
    </row>
    <row r="210" spans="15:15" x14ac:dyDescent="0.25">
      <c r="O210" s="2" t="s">
        <v>226</v>
      </c>
    </row>
    <row r="211" spans="15:15" x14ac:dyDescent="0.25">
      <c r="O211" s="2" t="s">
        <v>232</v>
      </c>
    </row>
    <row r="212" spans="15:15" x14ac:dyDescent="0.25">
      <c r="O212" s="2" t="s">
        <v>424</v>
      </c>
    </row>
    <row r="213" spans="15:15" x14ac:dyDescent="0.25">
      <c r="O213" s="2" t="s">
        <v>242</v>
      </c>
    </row>
    <row r="214" spans="15:15" x14ac:dyDescent="0.25">
      <c r="O214" s="2"/>
    </row>
  </sheetData>
  <autoFilter ref="A2:G121" xr:uid="{EF043D26-D1AF-409A-9384-69C68BE1E0D1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0A10A-1A3B-41A3-A70C-F42746A360C3}">
  <dimension ref="A1:T41"/>
  <sheetViews>
    <sheetView showGridLines="0" tabSelected="1" topLeftCell="A16" zoomScale="90" zoomScaleNormal="90" workbookViewId="0">
      <selection activeCell="C30" sqref="C30"/>
    </sheetView>
  </sheetViews>
  <sheetFormatPr defaultColWidth="8.85546875" defaultRowHeight="15" x14ac:dyDescent="0.25"/>
  <cols>
    <col min="1" max="1" width="15" customWidth="1"/>
    <col min="2" max="2" width="12.42578125" customWidth="1"/>
    <col min="3" max="3" width="13.140625" customWidth="1"/>
    <col min="4" max="4" width="22.5703125" customWidth="1"/>
    <col min="5" max="5" width="16.42578125" customWidth="1"/>
    <col min="6" max="6" width="25.7109375" customWidth="1"/>
    <col min="7" max="7" width="14.85546875" customWidth="1"/>
    <col min="8" max="8" width="13.7109375" customWidth="1"/>
    <col min="9" max="9" width="34.42578125" customWidth="1"/>
    <col min="10" max="10" width="12.28515625" style="3" customWidth="1"/>
    <col min="11" max="11" width="21.7109375" customWidth="1"/>
    <col min="12" max="12" width="22" customWidth="1"/>
    <col min="13" max="13" width="12" customWidth="1"/>
    <col min="14" max="14" width="16.85546875" customWidth="1"/>
    <col min="15" max="15" width="10.7109375" customWidth="1"/>
    <col min="16" max="17" width="13.85546875" customWidth="1"/>
    <col min="18" max="18" width="3.140625" customWidth="1"/>
  </cols>
  <sheetData>
    <row r="1" spans="1:17" x14ac:dyDescent="0.25">
      <c r="A1" t="s">
        <v>6</v>
      </c>
    </row>
    <row r="2" spans="1:17" x14ac:dyDescent="0.25">
      <c r="A2" s="4" t="s">
        <v>13</v>
      </c>
      <c r="B2" s="21" t="s">
        <v>27</v>
      </c>
      <c r="C2" s="20"/>
      <c r="D2" s="25" t="s">
        <v>19</v>
      </c>
      <c r="E2" s="19"/>
      <c r="F2" s="19"/>
      <c r="G2" s="19"/>
      <c r="H2" s="19"/>
      <c r="I2" s="20"/>
      <c r="J2" s="41" t="s">
        <v>498</v>
      </c>
      <c r="K2" s="19"/>
      <c r="L2" s="19"/>
      <c r="M2" s="19"/>
      <c r="N2" s="19"/>
      <c r="O2" s="19"/>
      <c r="P2" s="19"/>
      <c r="Q2" s="19"/>
    </row>
    <row r="3" spans="1:17" ht="15.75" x14ac:dyDescent="0.25">
      <c r="A3" s="22"/>
      <c r="B3" s="24"/>
      <c r="C3" s="14"/>
      <c r="D3" s="27" t="s">
        <v>9</v>
      </c>
      <c r="I3" s="14"/>
    </row>
    <row r="4" spans="1:17" x14ac:dyDescent="0.25">
      <c r="A4" s="23" t="s">
        <v>14</v>
      </c>
      <c r="B4" s="13" t="s">
        <v>0</v>
      </c>
      <c r="C4" s="14"/>
      <c r="D4" t="s">
        <v>28</v>
      </c>
      <c r="I4" s="14"/>
      <c r="J4" s="3" t="s">
        <v>499</v>
      </c>
    </row>
    <row r="5" spans="1:17" x14ac:dyDescent="0.25">
      <c r="A5" s="23" t="s">
        <v>15</v>
      </c>
      <c r="B5" s="13" t="s">
        <v>31</v>
      </c>
      <c r="C5" s="14"/>
      <c r="D5" t="s">
        <v>30</v>
      </c>
      <c r="I5" s="14"/>
    </row>
    <row r="6" spans="1:17" x14ac:dyDescent="0.25">
      <c r="A6" s="23" t="s">
        <v>16</v>
      </c>
      <c r="B6" s="13" t="s">
        <v>32</v>
      </c>
      <c r="C6" s="14"/>
      <c r="D6" t="s">
        <v>29</v>
      </c>
      <c r="I6" s="14"/>
    </row>
    <row r="7" spans="1:17" x14ac:dyDescent="0.25">
      <c r="A7" s="23" t="s">
        <v>17</v>
      </c>
      <c r="B7" s="13" t="s">
        <v>7</v>
      </c>
      <c r="C7" s="14"/>
      <c r="D7" t="s">
        <v>10</v>
      </c>
      <c r="I7" s="14"/>
    </row>
    <row r="8" spans="1:17" x14ac:dyDescent="0.25">
      <c r="A8" s="23" t="s">
        <v>18</v>
      </c>
      <c r="B8" s="13" t="s">
        <v>35</v>
      </c>
      <c r="C8" s="14"/>
      <c r="D8" t="s">
        <v>11</v>
      </c>
      <c r="I8" s="14"/>
    </row>
    <row r="9" spans="1:17" x14ac:dyDescent="0.25">
      <c r="A9" s="23" t="s">
        <v>21</v>
      </c>
      <c r="B9" s="13" t="s">
        <v>36</v>
      </c>
      <c r="C9" s="14"/>
      <c r="D9" t="s">
        <v>330</v>
      </c>
      <c r="I9" s="14"/>
    </row>
    <row r="10" spans="1:17" x14ac:dyDescent="0.25">
      <c r="A10" s="23" t="s">
        <v>22</v>
      </c>
      <c r="B10" s="13" t="s">
        <v>39</v>
      </c>
      <c r="C10" s="14"/>
      <c r="D10" t="s">
        <v>501</v>
      </c>
      <c r="I10" s="14"/>
    </row>
    <row r="11" spans="1:17" x14ac:dyDescent="0.25">
      <c r="A11" s="23" t="s">
        <v>23</v>
      </c>
      <c r="B11" s="13" t="s">
        <v>440</v>
      </c>
      <c r="C11" s="14"/>
      <c r="D11" t="s">
        <v>442</v>
      </c>
      <c r="I11" s="14"/>
    </row>
    <row r="12" spans="1:17" x14ac:dyDescent="0.25">
      <c r="A12" s="23" t="s">
        <v>24</v>
      </c>
      <c r="B12" s="13" t="s">
        <v>2</v>
      </c>
      <c r="C12" s="14"/>
      <c r="D12" t="s">
        <v>12</v>
      </c>
      <c r="I12" s="14"/>
    </row>
    <row r="13" spans="1:17" x14ac:dyDescent="0.25">
      <c r="A13" s="23" t="s">
        <v>25</v>
      </c>
      <c r="B13" s="13" t="s">
        <v>326</v>
      </c>
      <c r="C13" s="14"/>
      <c r="D13" t="s">
        <v>338</v>
      </c>
      <c r="I13" s="14"/>
    </row>
    <row r="14" spans="1:17" x14ac:dyDescent="0.25">
      <c r="A14" s="23" t="s">
        <v>288</v>
      </c>
      <c r="B14" s="13" t="s">
        <v>335</v>
      </c>
      <c r="C14" s="14"/>
      <c r="D14" t="s">
        <v>339</v>
      </c>
      <c r="I14" s="14"/>
    </row>
    <row r="15" spans="1:17" x14ac:dyDescent="0.25">
      <c r="A15" s="23" t="s">
        <v>289</v>
      </c>
      <c r="B15" s="13" t="s">
        <v>336</v>
      </c>
      <c r="C15" s="14"/>
      <c r="D15" t="s">
        <v>340</v>
      </c>
      <c r="I15" s="14"/>
    </row>
    <row r="16" spans="1:17" x14ac:dyDescent="0.25">
      <c r="A16" s="23" t="s">
        <v>290</v>
      </c>
      <c r="B16" s="13" t="s">
        <v>300</v>
      </c>
      <c r="C16" s="14"/>
      <c r="D16" t="s">
        <v>341</v>
      </c>
      <c r="I16" s="14"/>
    </row>
    <row r="17" spans="1:20" x14ac:dyDescent="0.25">
      <c r="A17" s="23" t="s">
        <v>331</v>
      </c>
      <c r="B17" s="13" t="s">
        <v>337</v>
      </c>
      <c r="C17" s="14"/>
      <c r="D17" t="s">
        <v>342</v>
      </c>
      <c r="I17" s="14"/>
    </row>
    <row r="18" spans="1:20" x14ac:dyDescent="0.25">
      <c r="A18" s="23" t="s">
        <v>332</v>
      </c>
      <c r="B18" s="13" t="s">
        <v>328</v>
      </c>
      <c r="C18" s="14"/>
      <c r="D18" t="s">
        <v>343</v>
      </c>
      <c r="I18" s="14"/>
    </row>
    <row r="19" spans="1:20" x14ac:dyDescent="0.25">
      <c r="A19" s="23" t="s">
        <v>334</v>
      </c>
      <c r="B19" s="13" t="s">
        <v>298</v>
      </c>
      <c r="C19" s="14"/>
      <c r="D19" t="s">
        <v>344</v>
      </c>
      <c r="I19" s="14"/>
    </row>
    <row r="20" spans="1:20" x14ac:dyDescent="0.25">
      <c r="A20" s="18"/>
      <c r="B20" s="15"/>
      <c r="C20" s="17"/>
      <c r="D20" s="16"/>
      <c r="E20" s="16"/>
      <c r="F20" s="16"/>
      <c r="G20" s="16"/>
      <c r="H20" s="16"/>
      <c r="I20" s="17"/>
      <c r="J20" s="42"/>
      <c r="K20" s="16"/>
      <c r="L20" s="16"/>
      <c r="M20" s="16"/>
      <c r="N20" s="16"/>
      <c r="O20" s="16"/>
      <c r="P20" s="16"/>
      <c r="Q20" s="16"/>
    </row>
    <row r="22" spans="1:20" ht="18.75" x14ac:dyDescent="0.3">
      <c r="A22" s="29" t="s">
        <v>41</v>
      </c>
      <c r="B22" s="60" t="s">
        <v>448</v>
      </c>
      <c r="C22" s="60"/>
      <c r="D22" s="29" t="s">
        <v>42</v>
      </c>
      <c r="E22" s="11">
        <v>4578906754</v>
      </c>
      <c r="G22" s="61" t="s">
        <v>43</v>
      </c>
      <c r="H22" s="61"/>
      <c r="I22" s="11" t="s">
        <v>57</v>
      </c>
      <c r="J22" s="29" t="s">
        <v>44</v>
      </c>
      <c r="K22" s="29"/>
      <c r="L22" s="54">
        <v>12509</v>
      </c>
      <c r="M22" s="29"/>
      <c r="N22" s="29"/>
      <c r="O22" s="29"/>
      <c r="P22" s="29"/>
      <c r="Q22" s="29"/>
    </row>
    <row r="23" spans="1:20" ht="18.75" x14ac:dyDescent="0.3">
      <c r="A23" s="11" t="s">
        <v>20</v>
      </c>
      <c r="D23" s="46" t="s">
        <v>1</v>
      </c>
      <c r="E23" s="5"/>
      <c r="F23" s="5"/>
      <c r="G23" s="5"/>
      <c r="H23" s="5"/>
      <c r="I23" s="5"/>
      <c r="J23" s="29" t="s">
        <v>453</v>
      </c>
      <c r="K23" s="6"/>
      <c r="L23" s="54">
        <f>C41</f>
        <v>12409</v>
      </c>
      <c r="M23" s="6"/>
      <c r="N23" s="6"/>
      <c r="O23" s="6"/>
      <c r="P23" s="6"/>
      <c r="Q23" s="6"/>
    </row>
    <row r="24" spans="1:20" x14ac:dyDescent="0.25">
      <c r="A24" s="12" t="s">
        <v>14</v>
      </c>
      <c r="B24" s="26" t="s">
        <v>15</v>
      </c>
      <c r="C24" s="26" t="s">
        <v>16</v>
      </c>
      <c r="D24" s="12" t="s">
        <v>17</v>
      </c>
      <c r="E24" s="12" t="s">
        <v>18</v>
      </c>
      <c r="F24" s="12" t="s">
        <v>21</v>
      </c>
      <c r="G24" s="12" t="s">
        <v>22</v>
      </c>
      <c r="H24" s="12" t="s">
        <v>23</v>
      </c>
      <c r="I24" s="12" t="s">
        <v>24</v>
      </c>
      <c r="J24" s="12" t="s">
        <v>25</v>
      </c>
      <c r="K24" s="12" t="s">
        <v>288</v>
      </c>
      <c r="L24" s="12" t="s">
        <v>289</v>
      </c>
      <c r="M24" s="12" t="s">
        <v>290</v>
      </c>
      <c r="N24" s="12" t="s">
        <v>331</v>
      </c>
      <c r="O24" s="12" t="s">
        <v>332</v>
      </c>
      <c r="P24" s="12" t="s">
        <v>333</v>
      </c>
      <c r="Q24" s="12" t="s">
        <v>334</v>
      </c>
      <c r="R24" s="12"/>
    </row>
    <row r="25" spans="1:20" s="3" customFormat="1" ht="45" x14ac:dyDescent="0.25">
      <c r="A25" s="9" t="s">
        <v>26</v>
      </c>
      <c r="B25" s="8" t="s">
        <v>33</v>
      </c>
      <c r="C25" s="8" t="s">
        <v>34</v>
      </c>
      <c r="D25" s="45" t="s">
        <v>40</v>
      </c>
      <c r="E25" s="8" t="s">
        <v>8</v>
      </c>
      <c r="F25" s="8" t="s">
        <v>431</v>
      </c>
      <c r="G25" s="45" t="s">
        <v>39</v>
      </c>
      <c r="H25" s="45" t="s">
        <v>440</v>
      </c>
      <c r="I25" s="45" t="s">
        <v>2</v>
      </c>
      <c r="J25" s="8" t="s">
        <v>345</v>
      </c>
      <c r="K25" s="45" t="s">
        <v>437</v>
      </c>
      <c r="L25" s="45" t="s">
        <v>327</v>
      </c>
      <c r="M25" s="45" t="s">
        <v>438</v>
      </c>
      <c r="N25" s="8" t="s">
        <v>346</v>
      </c>
      <c r="O25" s="45" t="s">
        <v>328</v>
      </c>
      <c r="P25" s="45" t="s">
        <v>329</v>
      </c>
      <c r="Q25" s="8" t="s">
        <v>347</v>
      </c>
    </row>
    <row r="26" spans="1:20" x14ac:dyDescent="0.25">
      <c r="A26" s="7">
        <v>44933</v>
      </c>
      <c r="B26" s="10"/>
      <c r="C26" s="10">
        <v>8000</v>
      </c>
      <c r="D26" s="2" t="s">
        <v>446</v>
      </c>
      <c r="E26" s="2">
        <v>285</v>
      </c>
      <c r="F26" s="2" t="s">
        <v>3</v>
      </c>
      <c r="G26" s="28"/>
      <c r="H26" s="28"/>
      <c r="I26" s="2" t="s">
        <v>37</v>
      </c>
      <c r="J26" s="36" t="s">
        <v>462</v>
      </c>
      <c r="K26" s="28" t="s">
        <v>466</v>
      </c>
      <c r="L26" s="43" t="s">
        <v>294</v>
      </c>
      <c r="M26" s="40" t="s">
        <v>305</v>
      </c>
      <c r="N26" s="40">
        <v>8000</v>
      </c>
      <c r="O26" s="40">
        <v>0</v>
      </c>
      <c r="P26" s="40">
        <f>N26+O26</f>
        <v>8000</v>
      </c>
      <c r="Q26" s="40" t="s">
        <v>295</v>
      </c>
      <c r="S26" s="49"/>
      <c r="T26" s="49"/>
    </row>
    <row r="27" spans="1:20" x14ac:dyDescent="0.25">
      <c r="A27" s="7">
        <v>44992</v>
      </c>
      <c r="B27" s="10">
        <v>8100</v>
      </c>
      <c r="C27" s="10"/>
      <c r="D27" s="2" t="s">
        <v>447</v>
      </c>
      <c r="E27" s="2">
        <v>105</v>
      </c>
      <c r="F27" s="2" t="s">
        <v>4</v>
      </c>
      <c r="G27" s="28"/>
      <c r="H27" s="28"/>
      <c r="I27" s="2" t="s">
        <v>38</v>
      </c>
      <c r="J27" s="36" t="s">
        <v>463</v>
      </c>
      <c r="K27" s="28" t="s">
        <v>467</v>
      </c>
      <c r="L27" s="43" t="s">
        <v>445</v>
      </c>
      <c r="M27" s="40" t="s">
        <v>305</v>
      </c>
      <c r="N27" s="40">
        <v>8100</v>
      </c>
      <c r="O27" s="40"/>
      <c r="P27" s="40">
        <f t="shared" ref="P27:P38" si="0">N27+O27</f>
        <v>8100</v>
      </c>
      <c r="Q27" s="40" t="s">
        <v>118</v>
      </c>
      <c r="S27" s="49"/>
      <c r="T27" s="49"/>
    </row>
    <row r="28" spans="1:20" x14ac:dyDescent="0.25">
      <c r="A28" s="7"/>
      <c r="B28" s="10"/>
      <c r="C28" s="10"/>
      <c r="D28" s="2"/>
      <c r="E28" s="2"/>
      <c r="F28" s="2"/>
      <c r="G28" s="28"/>
      <c r="H28" s="28"/>
      <c r="I28" s="2"/>
      <c r="J28" s="36"/>
      <c r="K28" s="28"/>
      <c r="L28" s="28"/>
      <c r="M28" s="40"/>
      <c r="N28" s="40"/>
      <c r="O28" s="40"/>
      <c r="P28" s="40"/>
      <c r="Q28" s="40"/>
      <c r="S28" s="49"/>
    </row>
    <row r="29" spans="1:20" x14ac:dyDescent="0.25">
      <c r="A29" s="7"/>
      <c r="B29" s="10"/>
      <c r="C29" s="10"/>
      <c r="D29" s="2"/>
      <c r="E29" s="2"/>
      <c r="F29" s="2"/>
      <c r="G29" s="28"/>
      <c r="H29" s="28"/>
      <c r="I29" s="2"/>
      <c r="J29" s="36"/>
      <c r="K29" s="28"/>
      <c r="L29" s="28"/>
      <c r="M29" s="40"/>
      <c r="N29" s="40"/>
      <c r="O29" s="40"/>
      <c r="P29" s="40"/>
      <c r="Q29" s="40"/>
      <c r="S29" s="49"/>
    </row>
    <row r="30" spans="1:20" x14ac:dyDescent="0.25">
      <c r="A30" s="7"/>
      <c r="B30" s="10"/>
      <c r="C30" s="10"/>
      <c r="D30" s="2"/>
      <c r="E30" s="2"/>
      <c r="F30" s="2"/>
      <c r="G30" s="28"/>
      <c r="H30" s="28"/>
      <c r="I30" s="2"/>
      <c r="J30" s="36"/>
      <c r="K30" s="28"/>
      <c r="L30" s="28"/>
      <c r="M30" s="40"/>
      <c r="N30" s="40"/>
      <c r="O30" s="40"/>
      <c r="P30" s="40"/>
      <c r="Q30" s="40"/>
      <c r="S30" s="49"/>
      <c r="T30" s="49"/>
    </row>
    <row r="31" spans="1:20" x14ac:dyDescent="0.25">
      <c r="A31" s="7"/>
      <c r="B31" s="10"/>
      <c r="C31" s="10"/>
      <c r="D31" s="2"/>
      <c r="E31" s="2"/>
      <c r="F31" s="2"/>
      <c r="G31" s="28"/>
      <c r="H31" s="28"/>
      <c r="I31" s="2"/>
      <c r="J31" s="36"/>
      <c r="K31" s="28"/>
      <c r="L31" s="28"/>
      <c r="M31" s="40"/>
      <c r="N31" s="40"/>
      <c r="O31" s="40"/>
      <c r="P31" s="40"/>
      <c r="Q31" s="40"/>
      <c r="S31" s="49"/>
    </row>
    <row r="32" spans="1:20" x14ac:dyDescent="0.25">
      <c r="A32" s="7"/>
      <c r="B32" s="10"/>
      <c r="C32" s="10"/>
      <c r="D32" s="2"/>
      <c r="E32" s="2"/>
      <c r="F32" s="2"/>
      <c r="G32" s="28"/>
      <c r="H32" s="28"/>
      <c r="I32" s="2"/>
      <c r="J32" s="36"/>
      <c r="K32" s="28"/>
      <c r="L32" s="43"/>
      <c r="M32" s="40"/>
      <c r="N32" s="40"/>
      <c r="O32" s="40"/>
      <c r="P32" s="40"/>
      <c r="Q32" s="40"/>
      <c r="S32" s="49"/>
    </row>
    <row r="33" spans="1:19" x14ac:dyDescent="0.25">
      <c r="A33" s="7"/>
      <c r="B33" s="10"/>
      <c r="C33" s="10"/>
      <c r="D33" s="2"/>
      <c r="E33" s="2"/>
      <c r="F33" s="2"/>
      <c r="G33" s="28"/>
      <c r="H33" s="28"/>
      <c r="I33" s="2"/>
      <c r="J33" s="36"/>
      <c r="K33" s="28"/>
      <c r="L33" s="28"/>
      <c r="M33" s="40"/>
      <c r="N33" s="40"/>
      <c r="O33" s="40"/>
      <c r="P33" s="40"/>
      <c r="Q33" s="40"/>
      <c r="S33" s="49"/>
    </row>
    <row r="34" spans="1:19" x14ac:dyDescent="0.25">
      <c r="A34" s="7"/>
      <c r="B34" s="10"/>
      <c r="C34" s="10"/>
      <c r="D34" s="2"/>
      <c r="E34" s="2"/>
      <c r="F34" s="2"/>
      <c r="G34" s="28"/>
      <c r="H34" s="28"/>
      <c r="I34" s="2"/>
      <c r="J34" s="36"/>
      <c r="K34" s="28"/>
      <c r="L34" s="28"/>
      <c r="M34" s="40"/>
      <c r="N34" s="40"/>
      <c r="O34" s="40"/>
      <c r="P34" s="40"/>
      <c r="Q34" s="40"/>
      <c r="S34" s="49"/>
    </row>
    <row r="35" spans="1:19" x14ac:dyDescent="0.25">
      <c r="A35" s="59"/>
      <c r="B35" s="10"/>
      <c r="C35" s="10"/>
      <c r="D35" s="2"/>
      <c r="E35" s="2"/>
      <c r="F35" s="2"/>
      <c r="G35" s="28"/>
      <c r="H35" s="28"/>
      <c r="I35" s="2"/>
      <c r="J35" s="36"/>
      <c r="K35" s="28"/>
      <c r="L35" s="28"/>
      <c r="M35" s="40"/>
      <c r="N35" s="40"/>
      <c r="O35" s="40"/>
      <c r="P35" s="40"/>
      <c r="Q35" s="40"/>
    </row>
    <row r="36" spans="1:19" x14ac:dyDescent="0.25">
      <c r="A36" s="7"/>
      <c r="B36" s="10"/>
      <c r="C36" s="10"/>
      <c r="D36" s="2"/>
      <c r="E36" s="2"/>
      <c r="F36" s="2"/>
      <c r="G36" s="28"/>
      <c r="H36" s="28"/>
      <c r="I36" s="2"/>
      <c r="J36" s="36"/>
      <c r="K36" s="28"/>
      <c r="L36" s="28"/>
      <c r="M36" s="40"/>
      <c r="N36" s="40"/>
      <c r="O36" s="40"/>
      <c r="P36" s="40">
        <f t="shared" si="0"/>
        <v>0</v>
      </c>
      <c r="Q36" s="40"/>
    </row>
    <row r="37" spans="1:19" x14ac:dyDescent="0.25">
      <c r="A37" s="2"/>
      <c r="B37" s="10"/>
      <c r="C37" s="10"/>
      <c r="D37" s="2"/>
      <c r="E37" s="2"/>
      <c r="F37" s="2"/>
      <c r="G37" s="28"/>
      <c r="H37" s="28"/>
      <c r="I37" s="2"/>
      <c r="J37" s="36"/>
      <c r="K37" s="28"/>
      <c r="L37" s="28"/>
      <c r="M37" s="40"/>
      <c r="N37" s="40"/>
      <c r="O37" s="40"/>
      <c r="P37" s="40">
        <f t="shared" si="0"/>
        <v>0</v>
      </c>
      <c r="Q37" s="40"/>
    </row>
    <row r="38" spans="1:19" x14ac:dyDescent="0.25">
      <c r="A38" s="2"/>
      <c r="B38" s="10"/>
      <c r="C38" s="10"/>
      <c r="D38" s="2"/>
      <c r="E38" s="2"/>
      <c r="F38" s="2"/>
      <c r="G38" s="28"/>
      <c r="H38" s="28"/>
      <c r="I38" s="2"/>
      <c r="J38" s="36"/>
      <c r="K38" s="28"/>
      <c r="L38" s="28"/>
      <c r="M38" s="40"/>
      <c r="N38" s="40"/>
      <c r="O38" s="40"/>
      <c r="P38" s="40">
        <f t="shared" si="0"/>
        <v>0</v>
      </c>
      <c r="Q38" s="40"/>
    </row>
    <row r="40" spans="1:19" x14ac:dyDescent="0.25">
      <c r="A40" t="s">
        <v>296</v>
      </c>
      <c r="B40" s="49">
        <f>SUM(B26:B38)</f>
        <v>8100</v>
      </c>
      <c r="C40" s="49">
        <f>SUM(C26:C38)</f>
        <v>8000</v>
      </c>
    </row>
    <row r="41" spans="1:19" x14ac:dyDescent="0.25">
      <c r="A41" t="s">
        <v>444</v>
      </c>
      <c r="C41" s="49">
        <f>L22+C40-B40</f>
        <v>12409</v>
      </c>
    </row>
  </sheetData>
  <mergeCells count="2">
    <mergeCell ref="B22:C22"/>
    <mergeCell ref="G22:H22"/>
  </mergeCells>
  <hyperlinks>
    <hyperlink ref="L26" r:id="rId1" xr:uid="{F4637B84-010E-45BC-BA2A-0D834D672AE0}"/>
    <hyperlink ref="L27" r:id="rId2" xr:uid="{CC2DBF25-F54E-46C6-B752-5930BF385D42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795C9CF-A405-4D19-A0A4-EB6D07F162E8}">
          <x14:formula1>
            <xm:f>'Transaction Type'!$Q$3:$Q$5</xm:f>
          </x14:formula1>
          <xm:sqref>G26:G38</xm:sqref>
        </x14:dataValidation>
        <x14:dataValidation type="list" allowBlank="1" showInputMessage="1" showErrorMessage="1" xr:uid="{E22B63B2-7473-40F1-85F3-6C9F1F27D989}">
          <x14:formula1>
            <xm:f>'Transaction Type'!$R$3:$R$8</xm:f>
          </x14:formula1>
          <xm:sqref>M26:M38</xm:sqref>
        </x14:dataValidation>
        <x14:dataValidation type="list" allowBlank="1" showInputMessage="1" showErrorMessage="1" xr:uid="{0C26ED57-6E1F-488D-A3E0-817BDCBD1FE5}">
          <x14:formula1>
            <xm:f>'Transaction Type'!$O$3:$O$214</xm:f>
          </x14:formula1>
          <xm:sqref>F26:F38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B1431-9D47-4B91-AC18-F47F3C2A28BC}">
  <dimension ref="A1:H32"/>
  <sheetViews>
    <sheetView showGridLines="0" topLeftCell="A10" zoomScale="90" zoomScaleNormal="90" workbookViewId="0">
      <selection activeCell="G14" sqref="G14"/>
    </sheetView>
  </sheetViews>
  <sheetFormatPr defaultColWidth="8.85546875" defaultRowHeight="15" x14ac:dyDescent="0.25"/>
  <cols>
    <col min="1" max="1" width="11.28515625" bestFit="1" customWidth="1"/>
    <col min="2" max="2" width="30.42578125" customWidth="1"/>
    <col min="3" max="3" width="15" customWidth="1"/>
    <col min="4" max="4" width="14.85546875" customWidth="1"/>
    <col min="5" max="5" width="19.28515625" customWidth="1"/>
    <col min="6" max="6" width="29.7109375" customWidth="1"/>
    <col min="7" max="7" width="30.42578125" customWidth="1"/>
    <col min="8" max="8" width="20.42578125" customWidth="1"/>
  </cols>
  <sheetData>
    <row r="1" spans="1:8" x14ac:dyDescent="0.25">
      <c r="A1" t="s">
        <v>6</v>
      </c>
    </row>
    <row r="2" spans="1:8" x14ac:dyDescent="0.25">
      <c r="A2" s="4" t="s">
        <v>13</v>
      </c>
      <c r="B2" s="21" t="s">
        <v>27</v>
      </c>
      <c r="C2" s="20"/>
      <c r="D2" s="21" t="s">
        <v>19</v>
      </c>
      <c r="E2" s="19"/>
      <c r="F2" s="19"/>
      <c r="G2" s="20"/>
      <c r="H2" s="2" t="s">
        <v>498</v>
      </c>
    </row>
    <row r="3" spans="1:8" ht="15.75" x14ac:dyDescent="0.25">
      <c r="A3" s="22"/>
      <c r="B3" s="34"/>
      <c r="C3" s="14"/>
      <c r="D3" s="34" t="s">
        <v>9</v>
      </c>
      <c r="G3" s="14"/>
      <c r="H3" s="58"/>
    </row>
    <row r="4" spans="1:8" x14ac:dyDescent="0.25">
      <c r="A4" s="22"/>
      <c r="B4" s="24"/>
      <c r="C4" s="14"/>
      <c r="D4" s="24"/>
      <c r="G4" s="14"/>
      <c r="H4" s="58"/>
    </row>
    <row r="5" spans="1:8" x14ac:dyDescent="0.25">
      <c r="A5" s="23" t="s">
        <v>14</v>
      </c>
      <c r="B5" s="13" t="s">
        <v>0</v>
      </c>
      <c r="C5" s="14"/>
      <c r="D5" t="s">
        <v>28</v>
      </c>
      <c r="G5" s="14"/>
      <c r="H5" s="58" t="s">
        <v>499</v>
      </c>
    </row>
    <row r="6" spans="1:8" x14ac:dyDescent="0.25">
      <c r="A6" s="23" t="s">
        <v>15</v>
      </c>
      <c r="B6" s="13" t="s">
        <v>265</v>
      </c>
      <c r="C6" s="14"/>
      <c r="D6" t="s">
        <v>266</v>
      </c>
      <c r="G6" s="14"/>
      <c r="H6" s="58"/>
    </row>
    <row r="7" spans="1:8" x14ac:dyDescent="0.25">
      <c r="A7" s="23" t="s">
        <v>16</v>
      </c>
      <c r="B7" s="13" t="s">
        <v>267</v>
      </c>
      <c r="C7" s="14"/>
      <c r="D7" t="s">
        <v>268</v>
      </c>
      <c r="G7" s="14"/>
      <c r="H7" s="58"/>
    </row>
    <row r="8" spans="1:8" x14ac:dyDescent="0.25">
      <c r="A8" s="23" t="s">
        <v>17</v>
      </c>
      <c r="B8" s="13" t="s">
        <v>269</v>
      </c>
      <c r="C8" s="14"/>
      <c r="D8" s="13" t="s">
        <v>270</v>
      </c>
      <c r="G8" s="14"/>
      <c r="H8" s="58"/>
    </row>
    <row r="9" spans="1:8" x14ac:dyDescent="0.25">
      <c r="A9" s="23" t="s">
        <v>18</v>
      </c>
      <c r="B9" s="13" t="s">
        <v>271</v>
      </c>
      <c r="C9" s="14"/>
      <c r="D9" s="13" t="s">
        <v>272</v>
      </c>
      <c r="G9" s="14"/>
      <c r="H9" s="58"/>
    </row>
    <row r="10" spans="1:8" x14ac:dyDescent="0.25">
      <c r="A10" s="23" t="s">
        <v>21</v>
      </c>
      <c r="B10" s="13" t="s">
        <v>273</v>
      </c>
      <c r="C10" s="14"/>
      <c r="D10" s="13" t="s">
        <v>324</v>
      </c>
      <c r="G10" s="14"/>
      <c r="H10" s="58"/>
    </row>
    <row r="11" spans="1:8" x14ac:dyDescent="0.25">
      <c r="A11" s="23" t="s">
        <v>22</v>
      </c>
      <c r="B11" s="13" t="s">
        <v>2</v>
      </c>
      <c r="C11" s="14"/>
      <c r="D11" s="13" t="s">
        <v>12</v>
      </c>
      <c r="G11" s="14"/>
      <c r="H11" s="58"/>
    </row>
    <row r="12" spans="1:8" x14ac:dyDescent="0.25">
      <c r="A12" s="18"/>
      <c r="B12" s="15"/>
      <c r="C12" s="17"/>
      <c r="D12" s="15"/>
      <c r="E12" s="16"/>
      <c r="F12" s="16"/>
      <c r="G12" s="17"/>
      <c r="H12" s="18"/>
    </row>
    <row r="14" spans="1:8" ht="18.75" x14ac:dyDescent="0.3">
      <c r="A14" s="32" t="s">
        <v>274</v>
      </c>
      <c r="E14" s="53" t="s">
        <v>452</v>
      </c>
      <c r="F14" s="50" t="s">
        <v>44</v>
      </c>
      <c r="G14" s="55">
        <v>150</v>
      </c>
    </row>
    <row r="15" spans="1:8" ht="18.75" x14ac:dyDescent="0.3">
      <c r="A15" s="32" t="s">
        <v>465</v>
      </c>
      <c r="E15" s="51">
        <v>250007654</v>
      </c>
      <c r="F15" s="52" t="s">
        <v>453</v>
      </c>
      <c r="G15" s="56">
        <f>D32</f>
        <v>100</v>
      </c>
    </row>
    <row r="16" spans="1:8" ht="18.75" x14ac:dyDescent="0.3">
      <c r="A16" s="11" t="s">
        <v>275</v>
      </c>
      <c r="E16" s="46" t="s">
        <v>1</v>
      </c>
      <c r="F16" s="5"/>
      <c r="G16" s="5"/>
    </row>
    <row r="17" spans="1:7" x14ac:dyDescent="0.25">
      <c r="A17" s="12" t="s">
        <v>14</v>
      </c>
      <c r="B17" s="26" t="s">
        <v>15</v>
      </c>
      <c r="C17" s="26" t="s">
        <v>16</v>
      </c>
      <c r="D17" s="26" t="s">
        <v>17</v>
      </c>
      <c r="E17" s="12" t="s">
        <v>18</v>
      </c>
      <c r="F17" s="12" t="s">
        <v>21</v>
      </c>
      <c r="G17" s="12" t="s">
        <v>22</v>
      </c>
    </row>
    <row r="18" spans="1:7" s="3" customFormat="1" x14ac:dyDescent="0.25">
      <c r="A18" s="9" t="s">
        <v>26</v>
      </c>
      <c r="B18" s="9" t="s">
        <v>276</v>
      </c>
      <c r="C18" s="8" t="s">
        <v>277</v>
      </c>
      <c r="D18" s="8" t="s">
        <v>278</v>
      </c>
      <c r="E18" s="45" t="s">
        <v>35</v>
      </c>
      <c r="F18" s="8" t="s">
        <v>279</v>
      </c>
      <c r="G18" s="45" t="s">
        <v>2</v>
      </c>
    </row>
    <row r="19" spans="1:7" x14ac:dyDescent="0.25">
      <c r="A19" s="7">
        <v>45053</v>
      </c>
      <c r="B19" s="2" t="s">
        <v>449</v>
      </c>
      <c r="C19" s="2">
        <v>100</v>
      </c>
      <c r="D19" s="2"/>
      <c r="E19" s="28">
        <v>34</v>
      </c>
      <c r="F19" s="2" t="s">
        <v>418</v>
      </c>
      <c r="G19" s="2" t="s">
        <v>451</v>
      </c>
    </row>
    <row r="20" spans="1:7" x14ac:dyDescent="0.25">
      <c r="A20" s="7" t="s">
        <v>464</v>
      </c>
      <c r="B20" s="2" t="s">
        <v>450</v>
      </c>
      <c r="C20" s="2"/>
      <c r="D20" s="2">
        <v>150</v>
      </c>
      <c r="E20" s="28"/>
      <c r="F20" s="2" t="s">
        <v>371</v>
      </c>
      <c r="G20" s="2" t="s">
        <v>280</v>
      </c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1" spans="1:7" x14ac:dyDescent="0.25">
      <c r="C31">
        <f>SUM(C19:C29)</f>
        <v>100</v>
      </c>
      <c r="D31">
        <f>SUM(D19:D29)</f>
        <v>150</v>
      </c>
    </row>
    <row r="32" spans="1:7" x14ac:dyDescent="0.25">
      <c r="A32" t="s">
        <v>444</v>
      </c>
      <c r="D32">
        <f>G14-D31+C31</f>
        <v>100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F12C7F-C8EE-4F10-A5EE-FD2A7AC4BDC4}">
          <x14:formula1>
            <xm:f>'Transaction Type'!$P$3:$P$156</xm:f>
          </x14:formula1>
          <xm:sqref>F19:F29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56996-0A86-48AE-B1CB-40C888A7C1A2}">
  <dimension ref="A1:J35"/>
  <sheetViews>
    <sheetView showGridLines="0" topLeftCell="A15" zoomScale="90" zoomScaleNormal="90" workbookViewId="0">
      <selection activeCell="H21" sqref="H21"/>
    </sheetView>
  </sheetViews>
  <sheetFormatPr defaultColWidth="8.85546875" defaultRowHeight="15" x14ac:dyDescent="0.25"/>
  <cols>
    <col min="1" max="1" width="11.28515625" bestFit="1" customWidth="1"/>
    <col min="2" max="2" width="11.7109375" customWidth="1"/>
    <col min="3" max="3" width="28.28515625" customWidth="1"/>
    <col min="4" max="4" width="15.42578125" customWidth="1"/>
    <col min="5" max="5" width="15" customWidth="1"/>
    <col min="6" max="7" width="17.140625" customWidth="1"/>
    <col min="8" max="8" width="24.85546875" customWidth="1"/>
    <col min="9" max="9" width="17.7109375" customWidth="1"/>
  </cols>
  <sheetData>
    <row r="1" spans="1:9" x14ac:dyDescent="0.25">
      <c r="A1" t="s">
        <v>6</v>
      </c>
    </row>
    <row r="2" spans="1:9" x14ac:dyDescent="0.25">
      <c r="A2" s="37" t="s">
        <v>13</v>
      </c>
      <c r="B2" s="21" t="s">
        <v>27</v>
      </c>
      <c r="C2" s="20"/>
      <c r="D2" s="25" t="s">
        <v>19</v>
      </c>
      <c r="E2" s="19"/>
      <c r="F2" s="19"/>
      <c r="G2" s="19"/>
      <c r="H2" s="20"/>
      <c r="I2" s="2" t="s">
        <v>498</v>
      </c>
    </row>
    <row r="3" spans="1:9" ht="15.75" x14ac:dyDescent="0.25">
      <c r="A3" s="22"/>
      <c r="B3" s="34"/>
      <c r="C3" s="14"/>
      <c r="D3" s="27" t="s">
        <v>9</v>
      </c>
      <c r="H3" s="14"/>
      <c r="I3" s="58"/>
    </row>
    <row r="4" spans="1:9" x14ac:dyDescent="0.25">
      <c r="A4" s="22"/>
      <c r="B4" s="24"/>
      <c r="C4" s="14"/>
      <c r="D4" s="1"/>
      <c r="H4" s="14"/>
      <c r="I4" s="58"/>
    </row>
    <row r="5" spans="1:9" x14ac:dyDescent="0.25">
      <c r="A5" s="23" t="s">
        <v>14</v>
      </c>
      <c r="B5" s="13" t="s">
        <v>0</v>
      </c>
      <c r="C5" s="14"/>
      <c r="D5" t="s">
        <v>281</v>
      </c>
      <c r="H5" s="14"/>
      <c r="I5" s="58" t="s">
        <v>499</v>
      </c>
    </row>
    <row r="6" spans="1:9" x14ac:dyDescent="0.25">
      <c r="A6" s="23" t="s">
        <v>15</v>
      </c>
      <c r="B6" s="13" t="s">
        <v>282</v>
      </c>
      <c r="C6" s="14"/>
      <c r="D6" t="s">
        <v>11</v>
      </c>
      <c r="H6" s="14"/>
      <c r="I6" s="58"/>
    </row>
    <row r="7" spans="1:9" x14ac:dyDescent="0.25">
      <c r="A7" s="23" t="s">
        <v>16</v>
      </c>
      <c r="B7" s="13" t="s">
        <v>283</v>
      </c>
      <c r="C7" s="14"/>
      <c r="D7" t="s">
        <v>284</v>
      </c>
      <c r="H7" s="14"/>
      <c r="I7" s="58"/>
    </row>
    <row r="8" spans="1:9" x14ac:dyDescent="0.25">
      <c r="A8" s="23" t="s">
        <v>17</v>
      </c>
      <c r="B8" s="13" t="s">
        <v>285</v>
      </c>
      <c r="C8" s="14"/>
      <c r="D8" t="s">
        <v>286</v>
      </c>
      <c r="H8" s="14"/>
      <c r="I8" s="58"/>
    </row>
    <row r="9" spans="1:9" x14ac:dyDescent="0.25">
      <c r="A9" s="23" t="s">
        <v>18</v>
      </c>
      <c r="B9" s="13" t="s">
        <v>287</v>
      </c>
      <c r="C9" s="14"/>
      <c r="D9" t="s">
        <v>441</v>
      </c>
      <c r="H9" s="14"/>
      <c r="I9" s="58"/>
    </row>
    <row r="10" spans="1:9" x14ac:dyDescent="0.25">
      <c r="A10" s="23" t="s">
        <v>21</v>
      </c>
      <c r="B10" s="13" t="s">
        <v>296</v>
      </c>
      <c r="C10" s="14"/>
      <c r="D10" t="s">
        <v>297</v>
      </c>
      <c r="H10" s="14"/>
      <c r="I10" s="58"/>
    </row>
    <row r="11" spans="1:9" x14ac:dyDescent="0.25">
      <c r="A11" s="23" t="s">
        <v>22</v>
      </c>
      <c r="B11" s="13" t="s">
        <v>298</v>
      </c>
      <c r="C11" s="14"/>
      <c r="D11" t="s">
        <v>325</v>
      </c>
      <c r="H11" s="14"/>
      <c r="I11" s="58"/>
    </row>
    <row r="12" spans="1:9" x14ac:dyDescent="0.25">
      <c r="A12" s="23" t="s">
        <v>299</v>
      </c>
      <c r="B12" s="13" t="s">
        <v>300</v>
      </c>
      <c r="C12" s="14"/>
      <c r="D12" t="s">
        <v>510</v>
      </c>
      <c r="I12" s="58"/>
    </row>
    <row r="13" spans="1:9" x14ac:dyDescent="0.25">
      <c r="A13" s="23" t="s">
        <v>24</v>
      </c>
      <c r="B13" s="13" t="s">
        <v>301</v>
      </c>
      <c r="C13" s="14"/>
      <c r="D13" t="s">
        <v>501</v>
      </c>
      <c r="H13" s="14"/>
      <c r="I13" s="58"/>
    </row>
    <row r="14" spans="1:9" x14ac:dyDescent="0.25">
      <c r="A14" s="18"/>
      <c r="B14" s="15"/>
      <c r="C14" s="17"/>
      <c r="D14" s="16"/>
      <c r="E14" s="16"/>
      <c r="F14" s="16"/>
      <c r="G14" s="16"/>
      <c r="H14" s="17"/>
      <c r="I14" s="18"/>
    </row>
    <row r="16" spans="1:9" ht="18.75" x14ac:dyDescent="0.3">
      <c r="A16" s="11" t="s">
        <v>302</v>
      </c>
    </row>
    <row r="17" spans="1:10" x14ac:dyDescent="0.25">
      <c r="A17" s="1"/>
    </row>
    <row r="18" spans="1:10" x14ac:dyDescent="0.25">
      <c r="A18" s="6" t="s">
        <v>1</v>
      </c>
    </row>
    <row r="19" spans="1:10" x14ac:dyDescent="0.25">
      <c r="A19" s="12" t="s">
        <v>14</v>
      </c>
      <c r="B19" s="12" t="s">
        <v>15</v>
      </c>
      <c r="C19" s="12" t="s">
        <v>16</v>
      </c>
      <c r="D19" s="12" t="s">
        <v>17</v>
      </c>
      <c r="E19" s="12" t="s">
        <v>18</v>
      </c>
      <c r="F19" s="12" t="s">
        <v>21</v>
      </c>
      <c r="G19" s="12" t="s">
        <v>22</v>
      </c>
      <c r="H19" s="12" t="s">
        <v>23</v>
      </c>
      <c r="I19" s="12" t="s">
        <v>24</v>
      </c>
    </row>
    <row r="20" spans="1:10" ht="30" x14ac:dyDescent="0.25">
      <c r="A20" s="9" t="s">
        <v>303</v>
      </c>
      <c r="B20" s="9" t="s">
        <v>291</v>
      </c>
      <c r="C20" s="9" t="s">
        <v>292</v>
      </c>
      <c r="D20" s="9" t="s">
        <v>293</v>
      </c>
      <c r="E20" s="47" t="s">
        <v>287</v>
      </c>
      <c r="F20" s="47" t="s">
        <v>296</v>
      </c>
      <c r="G20" s="9" t="s">
        <v>304</v>
      </c>
      <c r="H20" s="47" t="s">
        <v>300</v>
      </c>
      <c r="I20" s="45" t="s">
        <v>301</v>
      </c>
      <c r="J20" s="33"/>
    </row>
    <row r="21" spans="1:10" x14ac:dyDescent="0.25">
      <c r="A21" s="7" t="s">
        <v>484</v>
      </c>
      <c r="B21" s="48">
        <v>299</v>
      </c>
      <c r="C21" s="2" t="s">
        <v>446</v>
      </c>
      <c r="D21" s="10">
        <v>4200</v>
      </c>
      <c r="E21" s="10">
        <v>0</v>
      </c>
      <c r="F21" s="10">
        <f>D21+E21</f>
        <v>4200</v>
      </c>
      <c r="G21" s="10" t="s">
        <v>382</v>
      </c>
      <c r="H21" s="2" t="s">
        <v>305</v>
      </c>
      <c r="I21" s="2"/>
    </row>
    <row r="22" spans="1:10" x14ac:dyDescent="0.25">
      <c r="A22" s="7"/>
      <c r="B22" s="48"/>
      <c r="C22" s="2"/>
      <c r="D22" s="10"/>
      <c r="E22" s="10"/>
      <c r="F22" s="10"/>
      <c r="G22" s="10"/>
      <c r="H22" s="2"/>
      <c r="I22" s="2"/>
    </row>
    <row r="23" spans="1:10" x14ac:dyDescent="0.25">
      <c r="A23" s="7"/>
      <c r="B23" s="48"/>
      <c r="C23" s="2"/>
      <c r="D23" s="10"/>
      <c r="E23" s="10"/>
      <c r="F23" s="10"/>
      <c r="G23" s="10"/>
      <c r="H23" s="2"/>
      <c r="I23" s="2"/>
    </row>
    <row r="24" spans="1:10" x14ac:dyDescent="0.25">
      <c r="A24" s="7"/>
      <c r="B24" s="48"/>
      <c r="C24" s="2"/>
      <c r="D24" s="10"/>
      <c r="E24" s="10"/>
      <c r="F24" s="10"/>
      <c r="G24" s="10"/>
      <c r="H24" s="2"/>
      <c r="I24" s="2"/>
    </row>
    <row r="25" spans="1:10" x14ac:dyDescent="0.25">
      <c r="A25" s="7"/>
      <c r="B25" s="38"/>
      <c r="C25" s="2"/>
      <c r="D25" s="10"/>
      <c r="E25" s="10"/>
      <c r="F25" s="10"/>
      <c r="G25" s="10"/>
      <c r="H25" s="2"/>
      <c r="I25" s="2"/>
    </row>
    <row r="26" spans="1:10" x14ac:dyDescent="0.25">
      <c r="A26" s="7"/>
      <c r="B26" s="2"/>
      <c r="C26" s="2"/>
      <c r="D26" s="10"/>
      <c r="E26" s="10"/>
      <c r="F26" s="10"/>
      <c r="G26" s="10"/>
      <c r="H26" s="2"/>
      <c r="I26" s="2"/>
    </row>
    <row r="27" spans="1:10" x14ac:dyDescent="0.25">
      <c r="A27" s="7"/>
      <c r="B27" s="2"/>
      <c r="C27" s="2"/>
      <c r="D27" s="10"/>
      <c r="E27" s="10"/>
      <c r="F27" s="10"/>
      <c r="G27" s="10"/>
      <c r="H27" s="2"/>
      <c r="I27" s="2"/>
    </row>
    <row r="28" spans="1:10" x14ac:dyDescent="0.25">
      <c r="A28" s="7"/>
      <c r="B28" s="2"/>
      <c r="C28" s="2"/>
      <c r="D28" s="10"/>
      <c r="E28" s="10"/>
      <c r="F28" s="10"/>
      <c r="G28" s="10"/>
      <c r="H28" s="2"/>
      <c r="I28" s="2"/>
    </row>
    <row r="29" spans="1:10" x14ac:dyDescent="0.25">
      <c r="A29" s="7"/>
      <c r="B29" s="2"/>
      <c r="C29" s="2"/>
      <c r="D29" s="10"/>
      <c r="E29" s="10"/>
      <c r="F29" s="10"/>
      <c r="G29" s="10"/>
      <c r="H29" s="2"/>
      <c r="I29" s="2"/>
    </row>
    <row r="30" spans="1:10" x14ac:dyDescent="0.25">
      <c r="A30" s="7"/>
      <c r="B30" s="2"/>
      <c r="C30" s="2"/>
      <c r="D30" s="10"/>
      <c r="E30" s="10"/>
      <c r="F30" s="10"/>
      <c r="G30" s="10"/>
      <c r="H30" s="2"/>
      <c r="I30" s="2"/>
    </row>
    <row r="31" spans="1:10" x14ac:dyDescent="0.25">
      <c r="A31" s="7"/>
      <c r="B31" s="2"/>
      <c r="C31" s="2"/>
      <c r="D31" s="10"/>
      <c r="E31" s="10"/>
      <c r="F31" s="10"/>
      <c r="G31" s="10"/>
      <c r="H31" s="2"/>
      <c r="I31" s="2"/>
    </row>
    <row r="32" spans="1:10" x14ac:dyDescent="0.25">
      <c r="A32" s="2"/>
      <c r="B32" s="2"/>
      <c r="C32" s="2"/>
      <c r="D32" s="10"/>
      <c r="E32" s="10"/>
      <c r="F32" s="10">
        <f t="shared" ref="F32:F35" si="0">D32+E32</f>
        <v>0</v>
      </c>
      <c r="G32" s="10"/>
      <c r="H32" s="2"/>
      <c r="I32" s="2"/>
    </row>
    <row r="33" spans="1:9" x14ac:dyDescent="0.25">
      <c r="A33" s="2"/>
      <c r="B33" s="2"/>
      <c r="C33" s="2"/>
      <c r="D33" s="10"/>
      <c r="E33" s="10"/>
      <c r="F33" s="10">
        <f t="shared" si="0"/>
        <v>0</v>
      </c>
      <c r="G33" s="10"/>
      <c r="H33" s="2"/>
      <c r="I33" s="2"/>
    </row>
    <row r="34" spans="1:9" x14ac:dyDescent="0.25">
      <c r="A34" s="2"/>
      <c r="B34" s="2"/>
      <c r="C34" s="2"/>
      <c r="D34" s="10"/>
      <c r="E34" s="10"/>
      <c r="F34" s="10">
        <f t="shared" si="0"/>
        <v>0</v>
      </c>
      <c r="G34" s="10"/>
      <c r="H34" s="2"/>
      <c r="I34" s="2"/>
    </row>
    <row r="35" spans="1:9" x14ac:dyDescent="0.25">
      <c r="A35" s="2"/>
      <c r="B35" s="2"/>
      <c r="C35" s="2"/>
      <c r="D35" s="10"/>
      <c r="E35" s="10"/>
      <c r="F35" s="10">
        <f t="shared" si="0"/>
        <v>0</v>
      </c>
      <c r="G35" s="10"/>
      <c r="H35" s="2"/>
      <c r="I35" s="2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516FB8B-15CF-49ED-8037-5A062BE62494}">
          <x14:formula1>
            <xm:f>'Transaction Type'!$R$3:$R$8</xm:f>
          </x14:formula1>
          <xm:sqref>H21:H35</xm:sqref>
        </x14:dataValidation>
        <x14:dataValidation type="list" allowBlank="1" showInputMessage="1" showErrorMessage="1" xr:uid="{ECC14221-402D-4A1F-96F6-C34663997573}">
          <x14:formula1>
            <xm:f>'Transaction Type'!$Q$3:$Q$5</xm:f>
          </x14:formula1>
          <xm:sqref>I21:I35</xm:sqref>
        </x14:dataValidation>
        <x14:dataValidation type="list" allowBlank="1" showInputMessage="1" showErrorMessage="1" xr:uid="{97AC3722-C412-4E25-8B0C-776BEC35335B}">
          <x14:formula1>
            <xm:f>'Transaction Type'!$S$3:$S$25</xm:f>
          </x14:formula1>
          <xm:sqref>G21:G35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8CCED-3E8F-42A3-8535-2161543C1F0E}">
  <dimension ref="A1:I45"/>
  <sheetViews>
    <sheetView showGridLines="0" topLeftCell="A13" zoomScale="90" zoomScaleNormal="90" workbookViewId="0">
      <selection activeCell="G23" sqref="G23"/>
    </sheetView>
  </sheetViews>
  <sheetFormatPr defaultColWidth="8.85546875" defaultRowHeight="15" x14ac:dyDescent="0.25"/>
  <cols>
    <col min="1" max="1" width="11.42578125" customWidth="1"/>
    <col min="2" max="2" width="16" customWidth="1"/>
    <col min="3" max="3" width="22.42578125" customWidth="1"/>
    <col min="4" max="4" width="20" customWidth="1"/>
    <col min="5" max="5" width="14.7109375" customWidth="1"/>
    <col min="6" max="6" width="16.85546875" customWidth="1"/>
    <col min="7" max="7" width="21.28515625" customWidth="1"/>
    <col min="8" max="8" width="23" customWidth="1"/>
    <col min="9" max="9" width="18.85546875" customWidth="1"/>
  </cols>
  <sheetData>
    <row r="1" spans="1:9" x14ac:dyDescent="0.25">
      <c r="A1" t="s">
        <v>6</v>
      </c>
    </row>
    <row r="2" spans="1:9" x14ac:dyDescent="0.25">
      <c r="A2" s="37" t="s">
        <v>13</v>
      </c>
      <c r="B2" s="21" t="s">
        <v>27</v>
      </c>
      <c r="C2" s="20"/>
      <c r="D2" s="25" t="s">
        <v>19</v>
      </c>
      <c r="E2" s="19"/>
      <c r="F2" s="19"/>
      <c r="G2" s="19"/>
      <c r="H2" s="20"/>
      <c r="I2" s="2" t="s">
        <v>498</v>
      </c>
    </row>
    <row r="3" spans="1:9" ht="15.75" x14ac:dyDescent="0.25">
      <c r="A3" s="24"/>
      <c r="B3" s="34"/>
      <c r="C3" s="14"/>
      <c r="D3" s="27" t="s">
        <v>9</v>
      </c>
      <c r="H3" s="14"/>
      <c r="I3" s="58"/>
    </row>
    <row r="4" spans="1:9" x14ac:dyDescent="0.25">
      <c r="A4" s="24"/>
      <c r="B4" s="24"/>
      <c r="C4" s="14"/>
      <c r="D4" s="1"/>
      <c r="H4" s="14"/>
      <c r="I4" s="58"/>
    </row>
    <row r="5" spans="1:9" x14ac:dyDescent="0.25">
      <c r="A5" s="39" t="s">
        <v>14</v>
      </c>
      <c r="B5" s="13" t="s">
        <v>306</v>
      </c>
      <c r="C5" s="14"/>
      <c r="D5" t="s">
        <v>281</v>
      </c>
      <c r="H5" s="14"/>
      <c r="I5" s="58" t="s">
        <v>499</v>
      </c>
    </row>
    <row r="6" spans="1:9" x14ac:dyDescent="0.25">
      <c r="A6" s="39" t="s">
        <v>15</v>
      </c>
      <c r="B6" s="13" t="s">
        <v>307</v>
      </c>
      <c r="C6" s="14"/>
      <c r="D6" t="s">
        <v>308</v>
      </c>
      <c r="H6" s="14"/>
      <c r="I6" s="58"/>
    </row>
    <row r="7" spans="1:9" x14ac:dyDescent="0.25">
      <c r="A7" s="39" t="s">
        <v>16</v>
      </c>
      <c r="B7" s="13" t="s">
        <v>309</v>
      </c>
      <c r="C7" s="14"/>
      <c r="D7" t="s">
        <v>310</v>
      </c>
      <c r="H7" s="14"/>
      <c r="I7" s="58"/>
    </row>
    <row r="8" spans="1:9" x14ac:dyDescent="0.25">
      <c r="A8" s="39" t="s">
        <v>17</v>
      </c>
      <c r="B8" s="13" t="s">
        <v>285</v>
      </c>
      <c r="C8" s="14"/>
      <c r="D8" t="s">
        <v>311</v>
      </c>
      <c r="H8" s="14"/>
      <c r="I8" s="58"/>
    </row>
    <row r="9" spans="1:9" x14ac:dyDescent="0.25">
      <c r="A9" s="39" t="s">
        <v>18</v>
      </c>
      <c r="B9" s="13" t="s">
        <v>287</v>
      </c>
      <c r="C9" s="14"/>
      <c r="D9" t="s">
        <v>441</v>
      </c>
      <c r="H9" s="14"/>
      <c r="I9" s="58"/>
    </row>
    <row r="10" spans="1:9" x14ac:dyDescent="0.25">
      <c r="A10" s="39" t="s">
        <v>21</v>
      </c>
      <c r="B10" s="13" t="s">
        <v>296</v>
      </c>
      <c r="C10" s="14"/>
      <c r="D10" t="s">
        <v>312</v>
      </c>
      <c r="H10" s="14"/>
      <c r="I10" s="58"/>
    </row>
    <row r="11" spans="1:9" x14ac:dyDescent="0.25">
      <c r="A11" s="39" t="s">
        <v>22</v>
      </c>
      <c r="B11" s="13" t="s">
        <v>298</v>
      </c>
      <c r="C11" s="14"/>
      <c r="D11" t="s">
        <v>439</v>
      </c>
      <c r="H11" s="14"/>
      <c r="I11" s="58"/>
    </row>
    <row r="12" spans="1:9" x14ac:dyDescent="0.25">
      <c r="A12" s="39" t="s">
        <v>23</v>
      </c>
      <c r="B12" s="13" t="s">
        <v>300</v>
      </c>
      <c r="C12" s="14"/>
      <c r="D12" t="s">
        <v>510</v>
      </c>
      <c r="H12" s="14"/>
      <c r="I12" s="58"/>
    </row>
    <row r="13" spans="1:9" x14ac:dyDescent="0.25">
      <c r="A13" s="39" t="s">
        <v>24</v>
      </c>
      <c r="B13" s="13" t="s">
        <v>39</v>
      </c>
      <c r="C13" s="14"/>
      <c r="D13" t="s">
        <v>501</v>
      </c>
      <c r="H13" s="14"/>
      <c r="I13" s="58"/>
    </row>
    <row r="14" spans="1:9" x14ac:dyDescent="0.25">
      <c r="A14" s="15"/>
      <c r="B14" s="15"/>
      <c r="C14" s="17"/>
      <c r="D14" s="16"/>
      <c r="E14" s="16"/>
      <c r="F14" s="16"/>
      <c r="G14" s="16"/>
      <c r="H14" s="17"/>
      <c r="I14" s="18"/>
    </row>
    <row r="18" spans="1:9" ht="18.75" x14ac:dyDescent="0.3">
      <c r="A18" s="11" t="s">
        <v>313</v>
      </c>
    </row>
    <row r="19" spans="1:9" x14ac:dyDescent="0.25">
      <c r="A19" s="1"/>
    </row>
    <row r="20" spans="1:9" x14ac:dyDescent="0.25">
      <c r="A20" s="46" t="s">
        <v>1</v>
      </c>
    </row>
    <row r="21" spans="1:9" x14ac:dyDescent="0.25">
      <c r="A21" s="12" t="s">
        <v>14</v>
      </c>
      <c r="B21" s="12" t="s">
        <v>15</v>
      </c>
      <c r="C21" s="12" t="s">
        <v>16</v>
      </c>
      <c r="D21" s="12" t="s">
        <v>17</v>
      </c>
      <c r="E21" s="12" t="s">
        <v>18</v>
      </c>
      <c r="F21" s="12" t="s">
        <v>21</v>
      </c>
      <c r="G21" s="12" t="s">
        <v>22</v>
      </c>
      <c r="H21" s="12" t="s">
        <v>23</v>
      </c>
      <c r="I21" s="12" t="s">
        <v>24</v>
      </c>
    </row>
    <row r="22" spans="1:9" ht="30" x14ac:dyDescent="0.25">
      <c r="A22" s="9" t="s">
        <v>314</v>
      </c>
      <c r="B22" s="9" t="s">
        <v>315</v>
      </c>
      <c r="C22" s="9" t="s">
        <v>316</v>
      </c>
      <c r="D22" s="9" t="s">
        <v>293</v>
      </c>
      <c r="E22" s="47" t="s">
        <v>287</v>
      </c>
      <c r="F22" s="47" t="s">
        <v>296</v>
      </c>
      <c r="G22" s="9" t="s">
        <v>304</v>
      </c>
      <c r="H22" s="47" t="s">
        <v>300</v>
      </c>
      <c r="I22" s="45" t="s">
        <v>301</v>
      </c>
    </row>
    <row r="23" spans="1:9" x14ac:dyDescent="0.25">
      <c r="A23" s="7">
        <v>45138</v>
      </c>
      <c r="B23" s="2">
        <v>602</v>
      </c>
      <c r="C23" s="2" t="s">
        <v>447</v>
      </c>
      <c r="D23" s="10">
        <v>2502</v>
      </c>
      <c r="E23" s="10">
        <v>0</v>
      </c>
      <c r="F23" s="10">
        <f>D23+E23</f>
        <v>2502</v>
      </c>
      <c r="G23" s="10" t="s">
        <v>118</v>
      </c>
      <c r="H23" s="2" t="s">
        <v>305</v>
      </c>
      <c r="I23" s="2"/>
    </row>
    <row r="24" spans="1:9" x14ac:dyDescent="0.25">
      <c r="A24" s="7"/>
      <c r="B24" s="2"/>
      <c r="C24" s="2"/>
      <c r="D24" s="10"/>
      <c r="E24" s="10"/>
      <c r="F24" s="10"/>
      <c r="G24" s="10"/>
      <c r="H24" s="2"/>
      <c r="I24" s="2"/>
    </row>
    <row r="25" spans="1:9" x14ac:dyDescent="0.25">
      <c r="A25" s="7"/>
      <c r="B25" s="2"/>
      <c r="C25" s="2"/>
      <c r="D25" s="10"/>
      <c r="E25" s="10"/>
      <c r="F25" s="10"/>
      <c r="G25" s="10"/>
      <c r="H25" s="2"/>
      <c r="I25" s="2"/>
    </row>
    <row r="26" spans="1:9" x14ac:dyDescent="0.25">
      <c r="A26" s="7"/>
      <c r="B26" s="2"/>
      <c r="C26" s="2"/>
      <c r="D26" s="10"/>
      <c r="E26" s="10"/>
      <c r="F26" s="10"/>
      <c r="G26" s="10"/>
      <c r="H26" s="2"/>
      <c r="I26" s="2"/>
    </row>
    <row r="27" spans="1:9" x14ac:dyDescent="0.25">
      <c r="A27" s="7"/>
      <c r="B27" s="2"/>
      <c r="C27" s="2"/>
      <c r="D27" s="10"/>
      <c r="E27" s="10"/>
      <c r="F27" s="10"/>
      <c r="G27" s="10"/>
      <c r="H27" s="2"/>
      <c r="I27" s="2"/>
    </row>
    <row r="28" spans="1:9" x14ac:dyDescent="0.25">
      <c r="A28" s="7"/>
      <c r="B28" s="2"/>
      <c r="C28" s="2"/>
      <c r="D28" s="10"/>
      <c r="E28" s="10"/>
      <c r="F28" s="10"/>
      <c r="G28" s="10"/>
      <c r="H28" s="2"/>
      <c r="I28" s="2"/>
    </row>
    <row r="29" spans="1:9" x14ac:dyDescent="0.25">
      <c r="A29" s="7"/>
      <c r="B29" s="2"/>
      <c r="C29" s="2"/>
      <c r="D29" s="10"/>
      <c r="E29" s="10"/>
      <c r="F29" s="10"/>
      <c r="G29" s="10"/>
      <c r="H29" s="2"/>
      <c r="I29" s="2"/>
    </row>
    <row r="30" spans="1:9" x14ac:dyDescent="0.25">
      <c r="A30" s="7"/>
      <c r="B30" s="2"/>
      <c r="C30" s="2"/>
      <c r="D30" s="10"/>
      <c r="E30" s="10"/>
      <c r="F30" s="10"/>
      <c r="G30" s="10"/>
      <c r="H30" s="2"/>
      <c r="I30" s="2"/>
    </row>
    <row r="31" spans="1:9" x14ac:dyDescent="0.25">
      <c r="A31" s="7"/>
      <c r="B31" s="2"/>
      <c r="C31" s="2"/>
      <c r="D31" s="10"/>
      <c r="E31" s="10"/>
      <c r="F31" s="10"/>
      <c r="G31" s="10"/>
      <c r="H31" s="2"/>
      <c r="I31" s="2"/>
    </row>
    <row r="32" spans="1:9" x14ac:dyDescent="0.25">
      <c r="A32" s="7"/>
      <c r="B32" s="2"/>
      <c r="C32" s="2"/>
      <c r="D32" s="10"/>
      <c r="E32" s="10"/>
      <c r="F32" s="10"/>
      <c r="G32" s="10"/>
      <c r="H32" s="2"/>
      <c r="I32" s="2"/>
    </row>
    <row r="33" spans="1:9" x14ac:dyDescent="0.25">
      <c r="A33" s="7"/>
      <c r="B33" s="2"/>
      <c r="C33" s="2"/>
      <c r="D33" s="10"/>
      <c r="E33" s="10"/>
      <c r="F33" s="10"/>
      <c r="G33" s="10"/>
      <c r="H33" s="2"/>
      <c r="I33" s="2"/>
    </row>
    <row r="34" spans="1:9" x14ac:dyDescent="0.25">
      <c r="A34" s="7"/>
      <c r="B34" s="2"/>
      <c r="C34" s="2"/>
      <c r="D34" s="10"/>
      <c r="E34" s="10"/>
      <c r="F34" s="10"/>
      <c r="G34" s="10"/>
      <c r="H34" s="2"/>
      <c r="I34" s="2"/>
    </row>
    <row r="35" spans="1:9" x14ac:dyDescent="0.25">
      <c r="A35" s="7"/>
      <c r="B35" s="2"/>
      <c r="C35" s="2"/>
      <c r="D35" s="10"/>
      <c r="E35" s="10"/>
      <c r="F35" s="10"/>
      <c r="G35" s="10"/>
      <c r="H35" s="2"/>
      <c r="I35" s="2"/>
    </row>
    <row r="36" spans="1:9" x14ac:dyDescent="0.25">
      <c r="A36" s="7"/>
      <c r="B36" s="2"/>
      <c r="C36" s="2"/>
      <c r="D36" s="10"/>
      <c r="E36" s="10"/>
      <c r="F36" s="10"/>
      <c r="G36" s="10"/>
      <c r="H36" s="2"/>
      <c r="I36" s="2"/>
    </row>
    <row r="37" spans="1:9" x14ac:dyDescent="0.25">
      <c r="A37" s="7"/>
      <c r="B37" s="2"/>
      <c r="C37" s="2"/>
      <c r="D37" s="10"/>
      <c r="E37" s="10"/>
      <c r="F37" s="10"/>
      <c r="G37" s="10"/>
      <c r="H37" s="2"/>
      <c r="I37" s="2"/>
    </row>
    <row r="38" spans="1:9" x14ac:dyDescent="0.25">
      <c r="A38" s="7"/>
      <c r="B38" s="2"/>
      <c r="C38" s="2"/>
      <c r="D38" s="10"/>
      <c r="E38" s="10"/>
      <c r="F38" s="10"/>
      <c r="G38" s="10"/>
      <c r="H38" s="2"/>
      <c r="I38" s="2"/>
    </row>
    <row r="39" spans="1:9" x14ac:dyDescent="0.25">
      <c r="A39" s="7"/>
      <c r="B39" s="2"/>
      <c r="C39" s="2"/>
      <c r="D39" s="10"/>
      <c r="E39" s="10"/>
      <c r="F39" s="10"/>
      <c r="G39" s="10"/>
      <c r="H39" s="2"/>
      <c r="I39" s="2"/>
    </row>
    <row r="40" spans="1:9" x14ac:dyDescent="0.25">
      <c r="A40" s="7"/>
      <c r="B40" s="2"/>
      <c r="C40" s="2"/>
      <c r="D40" s="10"/>
      <c r="E40" s="10"/>
      <c r="F40" s="10"/>
      <c r="G40" s="10"/>
      <c r="H40" s="2"/>
      <c r="I40" s="2"/>
    </row>
    <row r="41" spans="1:9" x14ac:dyDescent="0.25">
      <c r="A41" s="7"/>
      <c r="B41" s="2"/>
      <c r="C41" s="2"/>
      <c r="D41" s="10"/>
      <c r="E41" s="10"/>
      <c r="F41" s="10"/>
      <c r="G41" s="10"/>
      <c r="H41" s="2"/>
      <c r="I41" s="2"/>
    </row>
    <row r="42" spans="1:9" x14ac:dyDescent="0.25">
      <c r="A42" s="7"/>
      <c r="B42" s="2"/>
      <c r="C42" s="2"/>
      <c r="D42" s="10"/>
      <c r="E42" s="10"/>
      <c r="F42" s="10"/>
      <c r="G42" s="10"/>
      <c r="H42" s="2"/>
      <c r="I42" s="2"/>
    </row>
    <row r="43" spans="1:9" x14ac:dyDescent="0.25">
      <c r="A43" s="2"/>
      <c r="B43" s="2"/>
      <c r="C43" s="2"/>
      <c r="D43" s="10"/>
      <c r="E43" s="10"/>
      <c r="F43" s="10">
        <f t="shared" ref="F43:F45" si="0">D43+E43</f>
        <v>0</v>
      </c>
      <c r="G43" s="10"/>
      <c r="H43" s="2"/>
      <c r="I43" s="2"/>
    </row>
    <row r="44" spans="1:9" x14ac:dyDescent="0.25">
      <c r="A44" s="2"/>
      <c r="B44" s="2"/>
      <c r="C44" s="2"/>
      <c r="D44" s="10"/>
      <c r="E44" s="10"/>
      <c r="F44" s="10">
        <f t="shared" si="0"/>
        <v>0</v>
      </c>
      <c r="G44" s="10"/>
      <c r="H44" s="2"/>
      <c r="I44" s="2"/>
    </row>
    <row r="45" spans="1:9" x14ac:dyDescent="0.25">
      <c r="A45" s="2"/>
      <c r="B45" s="2"/>
      <c r="C45" s="2"/>
      <c r="D45" s="10"/>
      <c r="E45" s="10"/>
      <c r="F45" s="10">
        <f t="shared" si="0"/>
        <v>0</v>
      </c>
      <c r="G45" s="10"/>
      <c r="H45" s="2"/>
      <c r="I45" s="2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DB6E276-9DAF-44F6-9D50-8367BB9C7A2E}">
          <x14:formula1>
            <xm:f>'Transaction Type'!$T$3:$T$16</xm:f>
          </x14:formula1>
          <xm:sqref>G24:G45</xm:sqref>
        </x14:dataValidation>
        <x14:dataValidation type="list" allowBlank="1" showInputMessage="1" showErrorMessage="1" xr:uid="{E0F22DD0-920F-4C30-99DE-79A2A11B3292}">
          <x14:formula1>
            <xm:f>'Transaction Type'!$R$3:$R$8</xm:f>
          </x14:formula1>
          <xm:sqref>H23:H45</xm:sqref>
        </x14:dataValidation>
        <x14:dataValidation type="list" allowBlank="1" showInputMessage="1" showErrorMessage="1" xr:uid="{9A552B4B-000C-4314-BE74-3215ED34BEB2}">
          <x14:formula1>
            <xm:f>'Transaction Type'!$Q$3:$Q$5</xm:f>
          </x14:formula1>
          <xm:sqref>I23:I45</xm:sqref>
        </x14:dataValidation>
        <x14:dataValidation type="list" allowBlank="1" showInputMessage="1" showErrorMessage="1" xr:uid="{2B99366D-D672-48B2-B501-CCD865F97A94}">
          <x14:formula1>
            <xm:f>'Transaction Type'!$T$3:$T$13</xm:f>
          </x14:formula1>
          <xm:sqref>G23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ECFD1-DF2F-DD49-9EED-56231E2ACB3D}">
  <dimension ref="A1:K9"/>
  <sheetViews>
    <sheetView showGridLines="0" zoomScale="90" zoomScaleNormal="90" workbookViewId="0">
      <selection activeCell="A14" sqref="A14"/>
    </sheetView>
  </sheetViews>
  <sheetFormatPr defaultColWidth="11.42578125" defaultRowHeight="15" x14ac:dyDescent="0.25"/>
  <cols>
    <col min="1" max="1" width="22.7109375" customWidth="1"/>
    <col min="2" max="2" width="16.85546875" customWidth="1"/>
    <col min="3" max="3" width="20.7109375" customWidth="1"/>
    <col min="6" max="6" width="15.28515625" customWidth="1"/>
    <col min="7" max="7" width="19.140625" customWidth="1"/>
    <col min="8" max="8" width="22.140625" customWidth="1"/>
  </cols>
  <sheetData>
    <row r="1" spans="1:11" ht="18.75" x14ac:dyDescent="0.3">
      <c r="A1" s="29" t="s">
        <v>468</v>
      </c>
    </row>
    <row r="2" spans="1:11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11" x14ac:dyDescent="0.25">
      <c r="A3" s="47" t="s">
        <v>479</v>
      </c>
      <c r="B3" s="47" t="s">
        <v>472</v>
      </c>
      <c r="C3" s="47" t="s">
        <v>473</v>
      </c>
      <c r="D3" s="47" t="s">
        <v>474</v>
      </c>
      <c r="E3" s="47" t="s">
        <v>475</v>
      </c>
      <c r="F3" s="47" t="s">
        <v>476</v>
      </c>
      <c r="G3" s="47" t="s">
        <v>469</v>
      </c>
      <c r="H3" s="47" t="s">
        <v>477</v>
      </c>
      <c r="I3" s="45" t="s">
        <v>470</v>
      </c>
      <c r="J3" s="47" t="s">
        <v>300</v>
      </c>
      <c r="K3" s="47" t="s">
        <v>471</v>
      </c>
    </row>
    <row r="4" spans="1:11" x14ac:dyDescent="0.25">
      <c r="A4" s="7" t="s">
        <v>446</v>
      </c>
      <c r="B4" s="57" t="s">
        <v>485</v>
      </c>
      <c r="C4" s="28" t="s">
        <v>486</v>
      </c>
      <c r="D4" s="40" t="s">
        <v>482</v>
      </c>
      <c r="E4" s="28">
        <v>34567</v>
      </c>
      <c r="F4" s="40" t="s">
        <v>481</v>
      </c>
      <c r="G4" s="43" t="s">
        <v>294</v>
      </c>
      <c r="H4" s="28">
        <v>714567890</v>
      </c>
      <c r="I4" s="28" t="s">
        <v>487</v>
      </c>
      <c r="J4" s="28" t="s">
        <v>305</v>
      </c>
      <c r="K4" s="28"/>
    </row>
    <row r="5" spans="1:11" x14ac:dyDescent="0.25">
      <c r="A5" s="7"/>
      <c r="B5" s="28"/>
      <c r="C5" s="28"/>
      <c r="D5" s="40"/>
      <c r="E5" s="28"/>
      <c r="F5" s="40"/>
      <c r="G5" s="28"/>
      <c r="H5" s="28"/>
      <c r="I5" s="28"/>
      <c r="J5" s="28"/>
      <c r="K5" s="28"/>
    </row>
    <row r="6" spans="1:11" x14ac:dyDescent="0.25">
      <c r="A6" s="2"/>
      <c r="B6" s="28"/>
      <c r="C6" s="28"/>
      <c r="D6" s="40"/>
      <c r="E6" s="28"/>
      <c r="F6" s="40"/>
      <c r="G6" s="28"/>
      <c r="H6" s="28"/>
      <c r="I6" s="28"/>
      <c r="J6" s="28"/>
      <c r="K6" s="28"/>
    </row>
    <row r="7" spans="1:11" x14ac:dyDescent="0.25">
      <c r="A7" s="2"/>
      <c r="B7" s="28"/>
      <c r="C7" s="28"/>
      <c r="D7" s="40"/>
      <c r="E7" s="28"/>
      <c r="F7" s="40"/>
      <c r="G7" s="28"/>
      <c r="H7" s="28"/>
      <c r="I7" s="28"/>
      <c r="J7" s="28"/>
      <c r="K7" s="28"/>
    </row>
    <row r="8" spans="1:11" x14ac:dyDescent="0.25">
      <c r="A8" s="2"/>
      <c r="B8" s="28"/>
      <c r="C8" s="28"/>
      <c r="D8" s="40"/>
      <c r="E8" s="28"/>
      <c r="F8" s="40"/>
      <c r="G8" s="28"/>
      <c r="H8" s="28"/>
      <c r="I8" s="28"/>
      <c r="J8" s="28"/>
      <c r="K8" s="28"/>
    </row>
    <row r="9" spans="1:11" x14ac:dyDescent="0.25">
      <c r="A9" s="2"/>
      <c r="B9" s="28"/>
      <c r="C9" s="28"/>
      <c r="D9" s="40"/>
      <c r="E9" s="28"/>
      <c r="F9" s="40"/>
      <c r="G9" s="28"/>
      <c r="H9" s="28"/>
      <c r="I9" s="28"/>
      <c r="J9" s="28"/>
      <c r="K9" s="28"/>
    </row>
  </sheetData>
  <hyperlinks>
    <hyperlink ref="G4" r:id="rId1" display="xyz1@gmail.com" xr:uid="{7128AEFD-F98A-4EB3-B247-8A0A6F7D14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556ABB-48CB-4C35-BDB0-FA6CC15F8043}">
          <x14:formula1>
            <xm:f>'Transaction Type'!$R$3:$R$8</xm:f>
          </x14:formula1>
          <xm:sqref>J4:J9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0557F-4B6C-F947-BBF7-4C6C993FBF40}">
  <dimension ref="A1:K9"/>
  <sheetViews>
    <sheetView showGridLines="0" zoomScale="90" zoomScaleNormal="90" workbookViewId="0">
      <selection activeCell="B12" sqref="B12"/>
    </sheetView>
  </sheetViews>
  <sheetFormatPr defaultColWidth="11.42578125" defaultRowHeight="15" x14ac:dyDescent="0.25"/>
  <cols>
    <col min="1" max="1" width="14.5703125" customWidth="1"/>
    <col min="3" max="3" width="21.7109375" customWidth="1"/>
    <col min="7" max="7" width="19.7109375" customWidth="1"/>
    <col min="8" max="8" width="14" customWidth="1"/>
    <col min="9" max="9" width="15.7109375" customWidth="1"/>
  </cols>
  <sheetData>
    <row r="1" spans="1:11" ht="18.75" x14ac:dyDescent="0.3">
      <c r="A1" s="29" t="s">
        <v>478</v>
      </c>
    </row>
    <row r="2" spans="1:11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11" x14ac:dyDescent="0.25">
      <c r="A3" s="47" t="s">
        <v>480</v>
      </c>
      <c r="B3" s="47" t="s">
        <v>472</v>
      </c>
      <c r="C3" s="47" t="s">
        <v>473</v>
      </c>
      <c r="D3" s="47" t="s">
        <v>474</v>
      </c>
      <c r="E3" s="47" t="s">
        <v>475</v>
      </c>
      <c r="F3" s="47" t="s">
        <v>476</v>
      </c>
      <c r="G3" s="47" t="s">
        <v>469</v>
      </c>
      <c r="H3" s="47" t="s">
        <v>477</v>
      </c>
      <c r="I3" s="45" t="s">
        <v>470</v>
      </c>
      <c r="J3" s="47" t="s">
        <v>300</v>
      </c>
      <c r="K3" s="47" t="s">
        <v>471</v>
      </c>
    </row>
    <row r="4" spans="1:11" x14ac:dyDescent="0.25">
      <c r="A4" s="7" t="s">
        <v>447</v>
      </c>
      <c r="B4" s="57" t="s">
        <v>488</v>
      </c>
      <c r="C4" s="28" t="s">
        <v>489</v>
      </c>
      <c r="D4" s="40" t="s">
        <v>490</v>
      </c>
      <c r="E4" s="28">
        <v>94482</v>
      </c>
      <c r="F4" s="40" t="s">
        <v>481</v>
      </c>
      <c r="G4" s="43" t="s">
        <v>445</v>
      </c>
      <c r="H4" s="28">
        <v>456213789</v>
      </c>
      <c r="I4" s="28" t="s">
        <v>491</v>
      </c>
      <c r="J4" s="28" t="s">
        <v>483</v>
      </c>
      <c r="K4" s="28"/>
    </row>
    <row r="5" spans="1:11" x14ac:dyDescent="0.25">
      <c r="A5" s="7"/>
      <c r="B5" s="28"/>
      <c r="C5" s="28"/>
      <c r="D5" s="40"/>
      <c r="E5" s="28"/>
      <c r="F5" s="40"/>
      <c r="G5" s="28"/>
      <c r="H5" s="28"/>
      <c r="I5" s="28"/>
      <c r="J5" s="28"/>
      <c r="K5" s="28"/>
    </row>
    <row r="6" spans="1:11" x14ac:dyDescent="0.25">
      <c r="A6" s="2"/>
      <c r="B6" s="28"/>
      <c r="C6" s="28"/>
      <c r="D6" s="40"/>
      <c r="E6" s="28"/>
      <c r="F6" s="40"/>
      <c r="G6" s="28"/>
      <c r="H6" s="28"/>
      <c r="I6" s="28"/>
      <c r="J6" s="28"/>
      <c r="K6" s="28"/>
    </row>
    <row r="7" spans="1:11" x14ac:dyDescent="0.25">
      <c r="A7" s="2"/>
      <c r="B7" s="28"/>
      <c r="C7" s="28"/>
      <c r="D7" s="40"/>
      <c r="E7" s="28"/>
      <c r="F7" s="40"/>
      <c r="G7" s="28"/>
      <c r="H7" s="28"/>
      <c r="I7" s="28"/>
      <c r="J7" s="28"/>
      <c r="K7" s="28"/>
    </row>
    <row r="8" spans="1:11" x14ac:dyDescent="0.25">
      <c r="A8" s="2"/>
      <c r="B8" s="28"/>
      <c r="C8" s="28"/>
      <c r="D8" s="40"/>
      <c r="E8" s="28"/>
      <c r="F8" s="40"/>
      <c r="G8" s="28"/>
      <c r="H8" s="28"/>
      <c r="I8" s="28"/>
      <c r="J8" s="28"/>
      <c r="K8" s="28"/>
    </row>
    <row r="9" spans="1:11" x14ac:dyDescent="0.25">
      <c r="A9" s="2"/>
      <c r="B9" s="28"/>
      <c r="C9" s="28"/>
      <c r="D9" s="40"/>
      <c r="E9" s="28"/>
      <c r="F9" s="40"/>
      <c r="G9" s="28"/>
      <c r="H9" s="28"/>
      <c r="I9" s="28"/>
      <c r="J9" s="28"/>
      <c r="K9" s="28"/>
    </row>
  </sheetData>
  <hyperlinks>
    <hyperlink ref="G4" r:id="rId1" display="ram@gmail.com" xr:uid="{3B0EAB5E-2671-47F6-BA07-A1EEF4A22F6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88B7D7-1D3A-4603-89A9-045AACDF6C3F}">
          <x14:formula1>
            <xm:f>'Transaction Type'!$R$3:$R$8</xm:f>
          </x14:formula1>
          <xm:sqref>J4:J9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082F6-D97E-B942-A8B1-94402655F59C}">
  <dimension ref="A1:F10"/>
  <sheetViews>
    <sheetView showGridLines="0" zoomScale="90" zoomScaleNormal="90" workbookViewId="0">
      <selection activeCell="A14" sqref="A14"/>
    </sheetView>
  </sheetViews>
  <sheetFormatPr defaultColWidth="11.42578125" defaultRowHeight="15" x14ac:dyDescent="0.25"/>
  <cols>
    <col min="1" max="1" width="33.140625" customWidth="1"/>
    <col min="2" max="2" width="21.140625" customWidth="1"/>
    <col min="3" max="3" width="38" customWidth="1"/>
    <col min="5" max="5" width="18.140625" customWidth="1"/>
    <col min="6" max="6" width="17.7109375" customWidth="1"/>
  </cols>
  <sheetData>
    <row r="1" spans="1:6" ht="18.75" x14ac:dyDescent="0.3">
      <c r="A1" s="29" t="s">
        <v>495</v>
      </c>
    </row>
    <row r="3" spans="1:6" x14ac:dyDescent="0.25">
      <c r="A3" s="4" t="s">
        <v>40</v>
      </c>
      <c r="B3" s="4" t="s">
        <v>265</v>
      </c>
      <c r="C3" s="4" t="s">
        <v>493</v>
      </c>
      <c r="D3" s="4" t="s">
        <v>494</v>
      </c>
      <c r="E3" s="4" t="s">
        <v>496</v>
      </c>
      <c r="F3" s="4" t="s">
        <v>497</v>
      </c>
    </row>
    <row r="4" spans="1:6" x14ac:dyDescent="0.25">
      <c r="A4" s="2" t="s">
        <v>295</v>
      </c>
      <c r="B4" s="2" t="s">
        <v>492</v>
      </c>
      <c r="C4" s="2" t="s">
        <v>382</v>
      </c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3CDC71-3150-48E4-BA4D-0F9FADA576CB}">
          <x14:formula1>
            <xm:f>'Transaction Type'!$S$3:$S$29</xm:f>
          </x14:formula1>
          <xm:sqref>C4:C10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Transaction Type</vt:lpstr>
      <vt:lpstr>Bank Statement Register</vt:lpstr>
      <vt:lpstr>Credit Card Register</vt:lpstr>
      <vt:lpstr>Receivables</vt:lpstr>
      <vt:lpstr>Payables</vt:lpstr>
      <vt:lpstr>Customers</vt:lpstr>
      <vt:lpstr>Vendors</vt:lpstr>
      <vt:lpstr>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Kadirvel</dc:creator>
  <cp:lastModifiedBy>Kadirvel</cp:lastModifiedBy>
  <dcterms:created xsi:type="dcterms:W3CDTF">2023-06-21T13:38:40Z</dcterms:created>
  <dcterms:modified xsi:type="dcterms:W3CDTF">2024-03-07T12:18:47Z</dcterms:modified>
</cp:coreProperties>
</file>